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1"/>
  </bookViews>
  <sheets>
    <sheet name="заклади" sheetId="1" r:id="rId1"/>
    <sheet name="Департамент" sheetId="2" r:id="rId2"/>
  </sheets>
  <definedNames/>
  <calcPr fullCalcOnLoad="1"/>
</workbook>
</file>

<file path=xl/sharedStrings.xml><?xml version="1.0" encoding="utf-8"?>
<sst xmlns="http://schemas.openxmlformats.org/spreadsheetml/2006/main" count="49" uniqueCount="41">
  <si>
    <t>Найменування закладів та установ освіти</t>
  </si>
  <si>
    <t>№ 
з/п</t>
  </si>
  <si>
    <t>Всього</t>
  </si>
  <si>
    <t>заробітна плата з нарахуваннями</t>
  </si>
  <si>
    <t>відрядження</t>
  </si>
  <si>
    <t>Видатки на утримання Департаменту 
(державний бюджет), в т.ч.</t>
  </si>
  <si>
    <t>Найменування видатків</t>
  </si>
  <si>
    <t>грн.</t>
  </si>
  <si>
    <t>іменна стипендія облдержадміністрації та персональна стипендія ім. О.С.Масельського студентам ВНЗ</t>
  </si>
  <si>
    <t>іменна стипендія облдержадміністрації в галузі науки видатним та молодим науковцям</t>
  </si>
  <si>
    <t>стипендія облдержадміністрації дітям-сиротам І курсу ВНЗ</t>
  </si>
  <si>
    <t>предмети, матеріали (КЕКВ 2210)</t>
  </si>
  <si>
    <t>оплата послуг (крім комунальних) (КЕКВ 2240)</t>
  </si>
  <si>
    <t>інші видатки</t>
  </si>
  <si>
    <t>Затверджено на 2015 рік</t>
  </si>
  <si>
    <r>
      <t xml:space="preserve">Ідентифікаційний код ЄДРПОУ  </t>
    </r>
    <r>
      <rPr>
        <b/>
        <u val="single"/>
        <sz val="10"/>
        <rFont val="Arial"/>
        <family val="2"/>
      </rPr>
      <t>02146446</t>
    </r>
  </si>
  <si>
    <r>
      <t xml:space="preserve">Місцезнаходження  </t>
    </r>
    <r>
      <rPr>
        <b/>
        <u val="single"/>
        <sz val="10"/>
        <rFont val="Arial"/>
        <family val="2"/>
      </rPr>
      <t>61022, м.Харків, майдан Свободи, Держпром б.5,9п., 4 п.</t>
    </r>
  </si>
  <si>
    <t xml:space="preserve">Директор Департаменту науки і освіти </t>
  </si>
  <si>
    <t>А.В. Бабічев</t>
  </si>
  <si>
    <t>Ковальова 705 03 23</t>
  </si>
  <si>
    <t>Видатки на виконання обласної Програми розвитку освіти "Новий освітній простір Харківщини" на 2014-2018 рр.
(обласний бюджет), в т.ч.</t>
  </si>
  <si>
    <t xml:space="preserve">     Позашкільні навчальні заклади обласного 
підпорядкування</t>
  </si>
  <si>
    <t xml:space="preserve">     Вищі навчальні заклади обласного 
підпорядкування</t>
  </si>
  <si>
    <t xml:space="preserve">     Інші заклади обласного підпорядкування</t>
  </si>
  <si>
    <t>придбання шкільних автобусів для поповнення та оновлення існуючого парку шкільних автобусів</t>
  </si>
  <si>
    <t xml:space="preserve">     Реалізація заходів регіональних та обласних програм</t>
  </si>
  <si>
    <t>Видатки за рахунок обласного бюджету</t>
  </si>
  <si>
    <t xml:space="preserve">     Загальноосвітні навчальні заклади обласного підпорядкування (інтернатні заклади)</t>
  </si>
  <si>
    <r>
      <t>Видатки за рахунок освітньої субвенції</t>
    </r>
    <r>
      <rPr>
        <sz val="10"/>
        <rFont val="Arial"/>
        <family val="2"/>
      </rPr>
      <t xml:space="preserve">
Загальноосвітні навчальні заклади обласного підпорядкування (інтернатні заклади)</t>
    </r>
  </si>
  <si>
    <r>
      <t>Видатки за рахунок субвенції на підготовку робітничих кадрів</t>
    </r>
    <r>
      <rPr>
        <sz val="10"/>
        <rFont val="Arial"/>
        <family val="2"/>
      </rPr>
      <t xml:space="preserve">
Професійно-технічні навчальні заклади</t>
    </r>
  </si>
  <si>
    <t>Проведена оплата видатків з початку року станом на 26.06.15</t>
  </si>
  <si>
    <t>Профінансовано з початку року станом на 26.06.15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</si>
  <si>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закладів та установ освіти, професійно-технічних навчальних закладів, 
що утримуються за рахунок коштів обласного бюджету, освітньої субвенції 
та субвенції на підготовку робітничих кадрів 
станом на 06.07.2015 р.</t>
    </r>
  </si>
  <si>
    <t>Відкрито асигнувань з початку року станом на 06.07.15</t>
  </si>
  <si>
    <t>Профінансовано за період з
26.06.15 - 06.07.15</t>
  </si>
  <si>
    <t>Профінансовано з початку року станом на 06.07.15</t>
  </si>
  <si>
    <t>Заступник директора Департаменту науки і освіти -
начальник управління освіти і науки</t>
  </si>
  <si>
    <t>В.В.Ігнатьєв</t>
  </si>
  <si>
    <t>Інформація про оплату видатків
Департаменту науки і освіти Харківської обласної державної адміністрації 
станом на 06.07.2015</t>
  </si>
  <si>
    <t>Проведена оплата видатків за період з
26.06.15 - 06.07.15</t>
  </si>
  <si>
    <t>Проведена оплата видатків з початку року станом на 06.07.15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</si>
</sst>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3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4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2" fillId="0" borderId="2" xfId="0" applyNumberFormat="1" applyFont="1" applyBorder="1" applyAlignment="1">
      <alignment horizontal="right" wrapText="1"/>
    </xf>
    <xf numFmtId="43" fontId="3" fillId="0" borderId="2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justify"/>
    </xf>
    <xf numFmtId="0" fontId="5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1">
      <selection activeCell="F18" sqref="F18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94.5" customHeight="1">
      <c r="A1" s="19" t="s">
        <v>32</v>
      </c>
      <c r="B1" s="19"/>
      <c r="C1" s="19"/>
      <c r="D1" s="19"/>
      <c r="E1" s="19"/>
      <c r="F1" s="19"/>
      <c r="G1" s="19"/>
    </row>
    <row r="2" spans="2:5" ht="26.25" customHeight="1">
      <c r="B2" s="13" t="s">
        <v>15</v>
      </c>
      <c r="C2" s="2"/>
      <c r="D2" s="2"/>
      <c r="E2" s="2"/>
    </row>
    <row r="3" spans="2:5" ht="15.75" customHeight="1">
      <c r="B3" s="20" t="s">
        <v>16</v>
      </c>
      <c r="C3" s="20"/>
      <c r="D3" s="20"/>
      <c r="E3" s="20"/>
    </row>
    <row r="4" ht="12.75">
      <c r="G4" s="3" t="s">
        <v>7</v>
      </c>
    </row>
    <row r="5" spans="1:7" ht="60">
      <c r="A5" s="4" t="s">
        <v>1</v>
      </c>
      <c r="B5" s="5" t="s">
        <v>0</v>
      </c>
      <c r="C5" s="14" t="s">
        <v>14</v>
      </c>
      <c r="D5" s="14" t="s">
        <v>33</v>
      </c>
      <c r="E5" s="14" t="s">
        <v>31</v>
      </c>
      <c r="F5" s="14" t="s">
        <v>34</v>
      </c>
      <c r="G5" s="14" t="s">
        <v>35</v>
      </c>
    </row>
    <row r="6" spans="1:7" ht="42.75" customHeight="1">
      <c r="A6" s="9">
        <v>1</v>
      </c>
      <c r="B6" s="7" t="s">
        <v>28</v>
      </c>
      <c r="C6" s="8">
        <v>308586400</v>
      </c>
      <c r="D6" s="8">
        <f>G6</f>
        <v>184513900</v>
      </c>
      <c r="E6" s="8">
        <v>169401300</v>
      </c>
      <c r="F6" s="8">
        <v>15112600</v>
      </c>
      <c r="G6" s="8">
        <f>SUM(E6:F6)</f>
        <v>184513900</v>
      </c>
    </row>
    <row r="7" spans="1:7" ht="27" customHeight="1">
      <c r="A7" s="9">
        <v>2</v>
      </c>
      <c r="B7" s="7" t="s">
        <v>26</v>
      </c>
      <c r="C7" s="8">
        <f>SUM(C8:C12)</f>
        <v>104379073</v>
      </c>
      <c r="D7" s="8">
        <f>SUM(D8:D12)</f>
        <v>53981399</v>
      </c>
      <c r="E7" s="8">
        <f>SUM(E8:E12)</f>
        <v>50311390</v>
      </c>
      <c r="F7" s="8">
        <f>SUM(F8:F12)</f>
        <v>3670009</v>
      </c>
      <c r="G7" s="8">
        <f>SUM(G8:G12)</f>
        <v>53981399</v>
      </c>
    </row>
    <row r="8" spans="1:7" ht="27" customHeight="1">
      <c r="A8" s="9"/>
      <c r="B8" s="10" t="s">
        <v>27</v>
      </c>
      <c r="C8" s="11">
        <v>278788</v>
      </c>
      <c r="D8" s="11">
        <f aca="true" t="shared" si="0" ref="D8:D13">G8</f>
        <v>278788</v>
      </c>
      <c r="E8" s="18">
        <v>278788</v>
      </c>
      <c r="F8" s="11"/>
      <c r="G8" s="11">
        <f aca="true" t="shared" si="1" ref="G8:G13">SUM(E8:F8)</f>
        <v>278788</v>
      </c>
    </row>
    <row r="9" spans="1:7" ht="25.5">
      <c r="A9" s="9"/>
      <c r="B9" s="10" t="s">
        <v>21</v>
      </c>
      <c r="C9" s="11">
        <v>22157987</v>
      </c>
      <c r="D9" s="11">
        <f t="shared" si="0"/>
        <v>12245388</v>
      </c>
      <c r="E9" s="18">
        <v>11335740</v>
      </c>
      <c r="F9" s="11">
        <v>909648</v>
      </c>
      <c r="G9" s="11">
        <f t="shared" si="1"/>
        <v>12245388</v>
      </c>
    </row>
    <row r="10" spans="1:7" ht="25.5">
      <c r="A10" s="9"/>
      <c r="B10" s="10" t="s">
        <v>22</v>
      </c>
      <c r="C10" s="11">
        <v>72910440</v>
      </c>
      <c r="D10" s="11">
        <f t="shared" si="0"/>
        <v>38190468</v>
      </c>
      <c r="E10" s="18">
        <v>35520807</v>
      </c>
      <c r="F10" s="11">
        <v>2669661</v>
      </c>
      <c r="G10" s="11">
        <f t="shared" si="1"/>
        <v>38190468</v>
      </c>
    </row>
    <row r="11" spans="1:7" ht="21" customHeight="1">
      <c r="A11" s="9"/>
      <c r="B11" s="9" t="s">
        <v>23</v>
      </c>
      <c r="C11" s="11">
        <v>2797959</v>
      </c>
      <c r="D11" s="11">
        <f t="shared" si="0"/>
        <v>1428615</v>
      </c>
      <c r="E11" s="18">
        <v>1337915</v>
      </c>
      <c r="F11" s="11">
        <v>90700</v>
      </c>
      <c r="G11" s="11">
        <f t="shared" si="1"/>
        <v>1428615</v>
      </c>
    </row>
    <row r="12" spans="1:7" ht="25.5">
      <c r="A12" s="9"/>
      <c r="B12" s="10" t="s">
        <v>25</v>
      </c>
      <c r="C12" s="11">
        <v>6233899</v>
      </c>
      <c r="D12" s="11">
        <f t="shared" si="0"/>
        <v>1838140</v>
      </c>
      <c r="E12" s="18">
        <v>1838140</v>
      </c>
      <c r="F12" s="11"/>
      <c r="G12" s="11">
        <f t="shared" si="1"/>
        <v>1838140</v>
      </c>
    </row>
    <row r="13" spans="1:7" ht="42.75" customHeight="1">
      <c r="A13" s="9">
        <v>3</v>
      </c>
      <c r="B13" s="7" t="s">
        <v>29</v>
      </c>
      <c r="C13" s="8">
        <v>271162700</v>
      </c>
      <c r="D13" s="8">
        <f t="shared" si="0"/>
        <v>154834500</v>
      </c>
      <c r="E13" s="17">
        <v>144696600</v>
      </c>
      <c r="F13" s="8">
        <v>10137900</v>
      </c>
      <c r="G13" s="8">
        <f t="shared" si="1"/>
        <v>154834500</v>
      </c>
    </row>
    <row r="14" spans="1:7" ht="25.5" customHeight="1">
      <c r="A14" s="6"/>
      <c r="B14" s="6" t="s">
        <v>2</v>
      </c>
      <c r="C14" s="8">
        <f>C6+C7+C13</f>
        <v>684128173</v>
      </c>
      <c r="D14" s="8">
        <f>D6+D7+D13</f>
        <v>393329799</v>
      </c>
      <c r="E14" s="8">
        <f>E6+E7+E13</f>
        <v>364409290</v>
      </c>
      <c r="F14" s="8">
        <f>F6+F7+F13</f>
        <v>28920509</v>
      </c>
      <c r="G14" s="8">
        <f>G6+G7+G13</f>
        <v>393329799</v>
      </c>
    </row>
    <row r="17" spans="2:6" s="15" customFormat="1" ht="36.75" customHeight="1">
      <c r="B17" s="21" t="s">
        <v>36</v>
      </c>
      <c r="C17" s="21"/>
      <c r="F17" s="15" t="s">
        <v>37</v>
      </c>
    </row>
    <row r="19" ht="19.5" customHeight="1">
      <c r="B19" s="16" t="s">
        <v>19</v>
      </c>
    </row>
  </sheetData>
  <mergeCells count="3">
    <mergeCell ref="A1:G1"/>
    <mergeCell ref="B3:E3"/>
    <mergeCell ref="B17:C17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B1">
      <selection activeCell="F8" sqref="F8"/>
    </sheetView>
  </sheetViews>
  <sheetFormatPr defaultColWidth="9.00390625" defaultRowHeight="12.75"/>
  <cols>
    <col min="1" max="1" width="3.875" style="1" customWidth="1"/>
    <col min="2" max="2" width="56.375" style="1" customWidth="1"/>
    <col min="3" max="3" width="14.75390625" style="1" customWidth="1"/>
    <col min="4" max="4" width="17.125" style="1" customWidth="1"/>
    <col min="5" max="5" width="17.00390625" style="1" customWidth="1"/>
    <col min="6" max="6" width="14.75390625" style="1" customWidth="1"/>
    <col min="7" max="7" width="16.125" style="1" customWidth="1"/>
    <col min="8" max="16384" width="9.125" style="1" customWidth="1"/>
  </cols>
  <sheetData>
    <row r="1" spans="1:7" ht="45" customHeight="1">
      <c r="A1" s="19" t="s">
        <v>38</v>
      </c>
      <c r="B1" s="19"/>
      <c r="C1" s="19"/>
      <c r="D1" s="19"/>
      <c r="E1" s="19"/>
      <c r="F1" s="19"/>
      <c r="G1" s="19"/>
    </row>
    <row r="2" spans="1:7" ht="24.75" customHeight="1">
      <c r="A2" s="2"/>
      <c r="B2" s="13" t="s">
        <v>15</v>
      </c>
      <c r="C2" s="2"/>
      <c r="D2" s="2"/>
      <c r="E2" s="2"/>
      <c r="F2" s="2"/>
      <c r="G2" s="2"/>
    </row>
    <row r="3" spans="1:7" ht="17.25" customHeight="1">
      <c r="A3" s="2"/>
      <c r="B3" s="20" t="s">
        <v>16</v>
      </c>
      <c r="C3" s="20"/>
      <c r="D3" s="20"/>
      <c r="E3" s="20"/>
      <c r="F3" s="2"/>
      <c r="G3" s="2"/>
    </row>
    <row r="4" ht="12.75">
      <c r="G4" s="3" t="s">
        <v>7</v>
      </c>
    </row>
    <row r="5" spans="1:7" ht="60">
      <c r="A5" s="4" t="s">
        <v>1</v>
      </c>
      <c r="B5" s="5" t="s">
        <v>6</v>
      </c>
      <c r="C5" s="14" t="s">
        <v>14</v>
      </c>
      <c r="D5" s="14" t="s">
        <v>33</v>
      </c>
      <c r="E5" s="14" t="s">
        <v>30</v>
      </c>
      <c r="F5" s="14" t="s">
        <v>39</v>
      </c>
      <c r="G5" s="14" t="s">
        <v>40</v>
      </c>
    </row>
    <row r="6" spans="1:7" ht="27.75" customHeight="1">
      <c r="A6" s="6">
        <v>1</v>
      </c>
      <c r="B6" s="7" t="s">
        <v>5</v>
      </c>
      <c r="C6" s="8">
        <f>SUM(C7:C11)</f>
        <v>1753300</v>
      </c>
      <c r="D6" s="8">
        <f>SUM(D7:D11)</f>
        <v>846710</v>
      </c>
      <c r="E6" s="8">
        <f>SUM(E7:E11)</f>
        <v>804350.79</v>
      </c>
      <c r="F6" s="8">
        <f>SUM(F7:F11)</f>
        <v>31997.72</v>
      </c>
      <c r="G6" s="8">
        <f>SUM(G7:G11)</f>
        <v>836348.51</v>
      </c>
    </row>
    <row r="7" spans="1:7" ht="12.75">
      <c r="A7" s="9"/>
      <c r="B7" s="10" t="s">
        <v>3</v>
      </c>
      <c r="C7" s="11">
        <v>1555800</v>
      </c>
      <c r="D7" s="11">
        <v>765010</v>
      </c>
      <c r="E7" s="11">
        <v>759643.88</v>
      </c>
      <c r="F7" s="11"/>
      <c r="G7" s="11">
        <f>SUM(E7:F7)</f>
        <v>759643.88</v>
      </c>
    </row>
    <row r="8" spans="1:7" ht="12.75">
      <c r="A8" s="9"/>
      <c r="B8" s="12" t="s">
        <v>11</v>
      </c>
      <c r="C8" s="11">
        <v>9760</v>
      </c>
      <c r="D8" s="11">
        <v>1680</v>
      </c>
      <c r="E8" s="11">
        <v>1567.61</v>
      </c>
      <c r="F8" s="11"/>
      <c r="G8" s="11">
        <f>SUM(E8:F8)</f>
        <v>1567.61</v>
      </c>
    </row>
    <row r="9" spans="1:7" ht="12.75">
      <c r="A9" s="9"/>
      <c r="B9" s="12" t="s">
        <v>12</v>
      </c>
      <c r="C9" s="11">
        <v>180400</v>
      </c>
      <c r="D9" s="11">
        <v>76070</v>
      </c>
      <c r="E9" s="11">
        <v>42380</v>
      </c>
      <c r="F9" s="11">
        <v>31990</v>
      </c>
      <c r="G9" s="11">
        <f>SUM(E9:F9)</f>
        <v>74370</v>
      </c>
    </row>
    <row r="10" spans="1:7" ht="12.75">
      <c r="A10" s="9"/>
      <c r="B10" s="10" t="s">
        <v>4</v>
      </c>
      <c r="C10" s="11">
        <v>7318</v>
      </c>
      <c r="D10" s="11">
        <v>3928</v>
      </c>
      <c r="E10" s="11">
        <v>747.3</v>
      </c>
      <c r="F10" s="11"/>
      <c r="G10" s="11">
        <f>SUM(E10:F10)</f>
        <v>747.3</v>
      </c>
    </row>
    <row r="11" spans="1:7" ht="12.75">
      <c r="A11" s="9"/>
      <c r="B11" s="12" t="s">
        <v>13</v>
      </c>
      <c r="C11" s="11">
        <v>22</v>
      </c>
      <c r="D11" s="11">
        <v>22</v>
      </c>
      <c r="E11" s="11">
        <v>12</v>
      </c>
      <c r="F11" s="11">
        <v>7.72</v>
      </c>
      <c r="G11" s="11">
        <f>SUM(E11:F11)</f>
        <v>19.72</v>
      </c>
    </row>
    <row r="12" spans="1:7" ht="12.75">
      <c r="A12" s="9"/>
      <c r="B12" s="10"/>
      <c r="C12" s="11"/>
      <c r="D12" s="11"/>
      <c r="E12" s="11"/>
      <c r="F12" s="11"/>
      <c r="G12" s="11"/>
    </row>
    <row r="13" spans="1:7" ht="42.75" customHeight="1">
      <c r="A13" s="6">
        <v>2</v>
      </c>
      <c r="B13" s="7" t="s">
        <v>20</v>
      </c>
      <c r="C13" s="8">
        <f>SUM(C14:C17)</f>
        <v>11128000</v>
      </c>
      <c r="D13" s="8">
        <f>SUM(D14:D17)</f>
        <v>532300</v>
      </c>
      <c r="E13" s="8">
        <f>SUM(E14:E17)</f>
        <v>532300</v>
      </c>
      <c r="F13" s="8">
        <f>SUM(F14:F17)</f>
        <v>0</v>
      </c>
      <c r="G13" s="8">
        <f>SUM(G14:G17)</f>
        <v>532300</v>
      </c>
    </row>
    <row r="14" spans="1:7" ht="20.25" customHeight="1">
      <c r="A14" s="9"/>
      <c r="B14" s="10" t="s">
        <v>10</v>
      </c>
      <c r="C14" s="11">
        <v>660000</v>
      </c>
      <c r="D14" s="11">
        <f>G14</f>
        <v>304500</v>
      </c>
      <c r="E14" s="11">
        <v>304500</v>
      </c>
      <c r="F14" s="11"/>
      <c r="G14" s="11">
        <f>SUM(E14:F14)</f>
        <v>304500</v>
      </c>
    </row>
    <row r="15" spans="1:7" ht="25.5">
      <c r="A15" s="9"/>
      <c r="B15" s="10" t="s">
        <v>8</v>
      </c>
      <c r="C15" s="11">
        <v>228000</v>
      </c>
      <c r="D15" s="11">
        <f>G15</f>
        <v>111000</v>
      </c>
      <c r="E15" s="11">
        <v>111000</v>
      </c>
      <c r="F15" s="11"/>
      <c r="G15" s="11">
        <f>SUM(E15:F15)</f>
        <v>111000</v>
      </c>
    </row>
    <row r="16" spans="1:7" ht="25.5">
      <c r="A16" s="9"/>
      <c r="B16" s="10" t="s">
        <v>9</v>
      </c>
      <c r="C16" s="11">
        <v>240000</v>
      </c>
      <c r="D16" s="11">
        <f>G16</f>
        <v>116800</v>
      </c>
      <c r="E16" s="11">
        <v>116800</v>
      </c>
      <c r="F16" s="11"/>
      <c r="G16" s="11">
        <f>SUM(E16:F16)</f>
        <v>116800</v>
      </c>
    </row>
    <row r="17" spans="1:7" ht="25.5">
      <c r="A17" s="9"/>
      <c r="B17" s="10" t="s">
        <v>24</v>
      </c>
      <c r="C17" s="11">
        <v>10000000</v>
      </c>
      <c r="D17" s="11"/>
      <c r="E17" s="11"/>
      <c r="F17" s="11"/>
      <c r="G17" s="11"/>
    </row>
    <row r="18" spans="1:7" ht="21.75" customHeight="1">
      <c r="A18" s="6"/>
      <c r="B18" s="6" t="s">
        <v>2</v>
      </c>
      <c r="C18" s="8">
        <f>C6+C13</f>
        <v>12881300</v>
      </c>
      <c r="D18" s="8">
        <f>D6+D13</f>
        <v>1379010</v>
      </c>
      <c r="E18" s="8">
        <f>E6+E13</f>
        <v>1336650.79</v>
      </c>
      <c r="F18" s="8">
        <f>F6+F13</f>
        <v>31997.72</v>
      </c>
      <c r="G18" s="8">
        <f>G6+G13</f>
        <v>1368648.51</v>
      </c>
    </row>
    <row r="21" spans="2:6" s="15" customFormat="1" ht="17.25" customHeight="1">
      <c r="B21" s="15" t="s">
        <v>17</v>
      </c>
      <c r="F21" s="15" t="s">
        <v>18</v>
      </c>
    </row>
    <row r="23" ht="19.5" customHeight="1">
      <c r="B23" s="16" t="s">
        <v>19</v>
      </c>
    </row>
  </sheetData>
  <mergeCells count="2">
    <mergeCell ref="A1:G1"/>
    <mergeCell ref="B3:E3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Наталья</cp:lastModifiedBy>
  <cp:lastPrinted>2015-07-06T06:49:49Z</cp:lastPrinted>
  <dcterms:created xsi:type="dcterms:W3CDTF">2015-02-14T08:50:44Z</dcterms:created>
  <dcterms:modified xsi:type="dcterms:W3CDTF">2015-07-06T06:55:26Z</dcterms:modified>
  <cp:category/>
  <cp:version/>
  <cp:contentType/>
  <cp:contentStatus/>
</cp:coreProperties>
</file>