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<sst xmlns="http://schemas.openxmlformats.org/spreadsheetml/2006/main" count="49" uniqueCount="39">
  <si>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</si>
  <si>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</si>
  <si>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</si>
  <si>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</si>
  <si>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</si>
  <si>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</si>
  <si>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</si>
  <si>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</si>
  <si>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</si>
  <si>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</si>
  <si>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</si>
  <si>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</si>
  <si>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</si>
  <si>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</si>
  <si>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</si>
  <si>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</si>
  <si>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</si>
  <si>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</si>
  <si>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</si>
  <si>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</si>
  <si>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</si>
  <si>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</si>
  <si>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</si>
  <si>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</si>
  <si>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</si>
  <si>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</si>
  <si>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</si>
  <si>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</si>
  <si>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</si>
  <si>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</si>
  <si>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Проведена оплата видатків з початку року станом на 04.06.15</t>
  </si>
  <si>
    <t>Профінансовано з початку року станом на 04.06.15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</si>
  <si>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18.06.2015 р.</t>
    </r>
  </si>
  <si>
    <t>Відкрито асигнувань з початку року станом на 18.06.15</t>
  </si>
  <si>
    <t>Профінансовано з початку року станом на 18.06.15</t>
  </si>
  <si>
    <t>Профінансовано за період з
04.06.15 - 17.06.15</t>
  </si>
  <si>
    <t>Інформація про оплату видатків
Департаменту науки і освіти Харківської обласної державної адміністрації 
станом на 18.06.2015</t>
  </si>
  <si>
    <t>Проведена оплата видатків з початку року станом на 18.06.15</t>
  </si>
  <si>
    <t>Проведена оплата видатків за період з
04.06.15 - 17.06.15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</si>
</sst>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B1">
      <selection activeCell="G16" sqref="G16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32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33</v>
      </c>
      <c r="E5" s="14" t="s">
        <v>31</v>
      </c>
      <c r="F5" s="14" t="s">
        <v>35</v>
      </c>
      <c r="G5" s="14" t="s">
        <v>34</v>
      </c>
    </row>
    <row r="6" spans="1:7" ht="42.75" customHeight="1">
      <c r="A6" s="9">
        <v>1</v>
      </c>
      <c r="B6" s="7" t="s">
        <v>28</v>
      </c>
      <c r="C6" s="8">
        <v>308586400</v>
      </c>
      <c r="D6" s="8">
        <f>G6</f>
        <v>167940641</v>
      </c>
      <c r="E6" s="8">
        <v>147232150</v>
      </c>
      <c r="F6" s="8">
        <v>20708491</v>
      </c>
      <c r="G6" s="8">
        <f>SUM(E6:F6)</f>
        <v>167940641</v>
      </c>
    </row>
    <row r="7" spans="1:7" ht="27" customHeight="1">
      <c r="A7" s="9">
        <v>2</v>
      </c>
      <c r="B7" s="7" t="s">
        <v>26</v>
      </c>
      <c r="C7" s="8">
        <f>SUM(C8:C12)</f>
        <v>104091573</v>
      </c>
      <c r="D7" s="8">
        <f>SUM(D8:D12)</f>
        <v>48080157</v>
      </c>
      <c r="E7" s="8">
        <f>SUM(E8:E12)</f>
        <v>41159109</v>
      </c>
      <c r="F7" s="8">
        <f>SUM(F8:F12)</f>
        <v>6921048</v>
      </c>
      <c r="G7" s="8">
        <f>SUM(G8:G12)</f>
        <v>48080157</v>
      </c>
    </row>
    <row r="8" spans="1:7" ht="27" customHeight="1">
      <c r="A8" s="9"/>
      <c r="B8" s="10" t="s">
        <v>27</v>
      </c>
      <c r="C8" s="11">
        <v>278788</v>
      </c>
      <c r="D8" s="11">
        <f aca="true" t="shared" si="0" ref="D8:D13">G8</f>
        <v>278788</v>
      </c>
      <c r="E8" s="18">
        <v>278788</v>
      </c>
      <c r="F8" s="11"/>
      <c r="G8" s="11">
        <f aca="true" t="shared" si="1" ref="G8:G13">SUM(E8:F8)</f>
        <v>278788</v>
      </c>
    </row>
    <row r="9" spans="1:7" ht="25.5">
      <c r="A9" s="9"/>
      <c r="B9" s="10" t="s">
        <v>21</v>
      </c>
      <c r="C9" s="11">
        <v>22072428</v>
      </c>
      <c r="D9" s="11">
        <f t="shared" si="0"/>
        <v>10126379</v>
      </c>
      <c r="E9" s="18">
        <v>9377185</v>
      </c>
      <c r="F9" s="11">
        <v>749194</v>
      </c>
      <c r="G9" s="11">
        <f t="shared" si="1"/>
        <v>10126379</v>
      </c>
    </row>
    <row r="10" spans="1:7" ht="25.5">
      <c r="A10" s="9"/>
      <c r="B10" s="10" t="s">
        <v>22</v>
      </c>
      <c r="C10" s="11">
        <v>72910440</v>
      </c>
      <c r="D10" s="11">
        <f t="shared" si="0"/>
        <v>35020044</v>
      </c>
      <c r="E10" s="18">
        <v>28892525</v>
      </c>
      <c r="F10" s="11">
        <v>6127519</v>
      </c>
      <c r="G10" s="11">
        <f t="shared" si="1"/>
        <v>35020044</v>
      </c>
    </row>
    <row r="11" spans="1:7" ht="21" customHeight="1">
      <c r="A11" s="9"/>
      <c r="B11" s="9" t="s">
        <v>23</v>
      </c>
      <c r="C11" s="11">
        <v>2780832</v>
      </c>
      <c r="D11" s="11">
        <f t="shared" si="0"/>
        <v>1226524</v>
      </c>
      <c r="E11" s="18">
        <v>1182471</v>
      </c>
      <c r="F11" s="11">
        <v>44053</v>
      </c>
      <c r="G11" s="11">
        <f t="shared" si="1"/>
        <v>1226524</v>
      </c>
    </row>
    <row r="12" spans="1:7" ht="25.5">
      <c r="A12" s="9"/>
      <c r="B12" s="10" t="s">
        <v>25</v>
      </c>
      <c r="C12" s="11">
        <v>6049085</v>
      </c>
      <c r="D12" s="11">
        <f t="shared" si="0"/>
        <v>1428422</v>
      </c>
      <c r="E12" s="18">
        <v>1428140</v>
      </c>
      <c r="F12" s="11">
        <v>282</v>
      </c>
      <c r="G12" s="11">
        <f t="shared" si="1"/>
        <v>1428422</v>
      </c>
    </row>
    <row r="13" spans="1:7" ht="42.75" customHeight="1">
      <c r="A13" s="9">
        <v>3</v>
      </c>
      <c r="B13" s="7" t="s">
        <v>29</v>
      </c>
      <c r="C13" s="8">
        <v>271162700</v>
      </c>
      <c r="D13" s="8">
        <f t="shared" si="0"/>
        <v>144696600</v>
      </c>
      <c r="E13" s="17">
        <v>124093250</v>
      </c>
      <c r="F13" s="8">
        <v>20603350</v>
      </c>
      <c r="G13" s="8">
        <f t="shared" si="1"/>
        <v>144696600</v>
      </c>
    </row>
    <row r="14" spans="1:7" ht="25.5" customHeight="1">
      <c r="A14" s="6"/>
      <c r="B14" s="6" t="s">
        <v>2</v>
      </c>
      <c r="C14" s="8">
        <f>C6+C7+C13</f>
        <v>683840673</v>
      </c>
      <c r="D14" s="8">
        <f>D6+D7+D13</f>
        <v>360717398</v>
      </c>
      <c r="E14" s="8">
        <f>E6+E7+E13</f>
        <v>312484509</v>
      </c>
      <c r="F14" s="8">
        <f>F6+F7+F13</f>
        <v>48232889</v>
      </c>
      <c r="G14" s="8">
        <f>G6+G7+G13</f>
        <v>360717398</v>
      </c>
    </row>
    <row r="17" spans="2:6" s="15" customFormat="1" ht="17.25" customHeight="1">
      <c r="B17" s="15" t="s">
        <v>17</v>
      </c>
      <c r="F17" s="15" t="s">
        <v>18</v>
      </c>
    </row>
    <row r="19" ht="19.5" customHeight="1">
      <c r="B19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6">
      <selection activeCell="B23" sqref="B23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36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33</v>
      </c>
      <c r="E5" s="14" t="s">
        <v>30</v>
      </c>
      <c r="F5" s="14" t="s">
        <v>38</v>
      </c>
      <c r="G5" s="14" t="s">
        <v>37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810750</v>
      </c>
      <c r="E6" s="8">
        <f>SUM(E7:E11)</f>
        <v>647712.7200000001</v>
      </c>
      <c r="F6" s="8">
        <f>SUM(F7:F11)</f>
        <v>57315.75</v>
      </c>
      <c r="G6" s="8">
        <f>SUM(G7:G11)</f>
        <v>705028.4700000001</v>
      </c>
    </row>
    <row r="7" spans="1:7" ht="12.75">
      <c r="A7" s="9"/>
      <c r="B7" s="10" t="s">
        <v>3</v>
      </c>
      <c r="C7" s="11">
        <v>1555800</v>
      </c>
      <c r="D7" s="11">
        <v>765010</v>
      </c>
      <c r="E7" s="11">
        <v>612039.55</v>
      </c>
      <c r="F7" s="11">
        <v>48442.86</v>
      </c>
      <c r="G7" s="11">
        <f>SUM(E7:F7)</f>
        <v>660482.41</v>
      </c>
    </row>
    <row r="8" spans="1:7" ht="12.75">
      <c r="A8" s="9"/>
      <c r="B8" s="12" t="s">
        <v>11</v>
      </c>
      <c r="C8" s="11">
        <v>9760</v>
      </c>
      <c r="D8" s="11">
        <v>1600</v>
      </c>
      <c r="E8" s="11">
        <v>1567.61</v>
      </c>
      <c r="F8" s="11"/>
      <c r="G8" s="11">
        <f>SUM(E8:F8)</f>
        <v>1567.61</v>
      </c>
    </row>
    <row r="9" spans="1:7" ht="12.75">
      <c r="A9" s="9"/>
      <c r="B9" s="12" t="s">
        <v>12</v>
      </c>
      <c r="C9" s="11">
        <v>180400</v>
      </c>
      <c r="D9" s="11">
        <v>42380</v>
      </c>
      <c r="E9" s="11">
        <v>33406.26</v>
      </c>
      <c r="F9" s="11">
        <v>8872.89</v>
      </c>
      <c r="G9" s="11">
        <f>SUM(E9:F9)</f>
        <v>42279.15</v>
      </c>
    </row>
    <row r="10" spans="1:7" ht="12.75">
      <c r="A10" s="9"/>
      <c r="B10" s="10" t="s">
        <v>4</v>
      </c>
      <c r="C10" s="11">
        <v>7318</v>
      </c>
      <c r="D10" s="11">
        <v>1748</v>
      </c>
      <c r="E10" s="11">
        <v>687.3</v>
      </c>
      <c r="F10" s="11"/>
      <c r="G10" s="11">
        <f>SUM(E10:F10)</f>
        <v>687.3</v>
      </c>
    </row>
    <row r="11" spans="1:7" ht="12.75">
      <c r="A11" s="9"/>
      <c r="B11" s="12" t="s">
        <v>13</v>
      </c>
      <c r="C11" s="11">
        <v>22</v>
      </c>
      <c r="D11" s="11">
        <v>12</v>
      </c>
      <c r="E11" s="11">
        <v>12</v>
      </c>
      <c r="F11" s="11"/>
      <c r="G11" s="11">
        <f>SUM(E11:F11)</f>
        <v>12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6128000</v>
      </c>
      <c r="D13" s="8">
        <f>SUM(D14:D17)</f>
        <v>513100</v>
      </c>
      <c r="E13" s="8">
        <f>SUM(E14:E17)</f>
        <v>424900</v>
      </c>
      <c r="F13" s="8">
        <f>SUM(F14:F17)</f>
        <v>68200</v>
      </c>
      <c r="G13" s="8">
        <f>SUM(G14:G17)</f>
        <v>493100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304500</v>
      </c>
      <c r="E14" s="11">
        <v>254300</v>
      </c>
      <c r="F14" s="11">
        <v>50200</v>
      </c>
      <c r="G14" s="11">
        <f>SUM(E14:F14)</f>
        <v>304500</v>
      </c>
    </row>
    <row r="15" spans="1:7" ht="25.5">
      <c r="A15" s="9"/>
      <c r="B15" s="10" t="s">
        <v>8</v>
      </c>
      <c r="C15" s="11">
        <v>228000</v>
      </c>
      <c r="D15" s="11">
        <f>G15</f>
        <v>111000</v>
      </c>
      <c r="E15" s="11">
        <v>93000</v>
      </c>
      <c r="F15" s="11">
        <v>18000</v>
      </c>
      <c r="G15" s="11">
        <f>SUM(E15:F15)</f>
        <v>111000</v>
      </c>
    </row>
    <row r="16" spans="1:7" ht="25.5">
      <c r="A16" s="9"/>
      <c r="B16" s="10" t="s">
        <v>9</v>
      </c>
      <c r="C16" s="11">
        <v>240000</v>
      </c>
      <c r="D16" s="11">
        <v>97600</v>
      </c>
      <c r="E16" s="11">
        <v>77600</v>
      </c>
      <c r="F16" s="11"/>
      <c r="G16" s="11">
        <f>SUM(E16:F16)</f>
        <v>77600</v>
      </c>
    </row>
    <row r="17" spans="1:7" ht="25.5">
      <c r="A17" s="9"/>
      <c r="B17" s="10" t="s">
        <v>24</v>
      </c>
      <c r="C17" s="11">
        <v>5000000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7881300</v>
      </c>
      <c r="D18" s="8">
        <f>D6+D13</f>
        <v>1323850</v>
      </c>
      <c r="E18" s="8">
        <f>E6+E13</f>
        <v>1072612.7200000002</v>
      </c>
      <c r="F18" s="8">
        <f>F6+F13</f>
        <v>125515.75</v>
      </c>
      <c r="G18" s="8">
        <f>G6+G13</f>
        <v>1198128.4700000002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2015-06-18T11:07:29Z</cp:lastPrinted>
  <dcterms:created xsi:type="dcterms:W3CDTF">2015-02-14T08:50:44Z</dcterms:created>
  <dcterms:modified xsi:type="dcterms:W3CDTF">2015-06-18T11:07:30Z</dcterms:modified>
  <cp:category/>
  <cp:version/>
  <cp:contentType/>
  <cp:contentStatus/>
</cp:coreProperties>
</file>