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<sst xmlns="http://schemas.openxmlformats.org/spreadsheetml/2006/main" count="66" uniqueCount="56">
  <si>
    <t>Дошкільні навчальні заклади (разом з НВК) на 01.01.2014</t>
  </si>
  <si>
    <t>№ з/п</t>
  </si>
  <si>
    <t>Назва району</t>
  </si>
  <si>
    <t>ДНЗ +НВК</t>
  </si>
  <si>
    <t>В них місць</t>
  </si>
  <si>
    <t>В них дітей</t>
  </si>
  <si>
    <t>Всього</t>
  </si>
  <si>
    <t>Місто</t>
  </si>
  <si>
    <t>Село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</si>
  <si>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</si>
  <si>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</si>
  <si>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</si>
  <si>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</si>
  <si>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</si>
  <si>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</si>
  <si>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В.Бурлуцький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</si>
  <si>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</si>
  <si>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</si>
  <si>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</si>
  <si>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</si>
  <si>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</si>
  <si>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</si>
  <si>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</si>
  <si>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</si>
  <si>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</si>
  <si>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</si>
  <si>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</si>
  <si>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r>
      <t>Куп</t>
    </r>
    <r>
      <rPr>
        <sz val="10"/>
        <rFont val="Arial"/>
        <family val="2"/>
      </rPr>
      <t>'</t>
    </r>
    <r>
      <rPr>
        <sz val="10"/>
        <rFont val="Arial"/>
        <family val="0"/>
      </rPr>
      <t>янський</t>
    </r>
  </si>
  <si>
    <t>Лозівський</t>
  </si>
  <si>
    <t>Н.Водолазький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</si>
  <si>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</si>
  <si>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</si>
  <si>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</si>
  <si>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</si>
  <si>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</si>
  <si>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</si>
  <si>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Всього:</t>
  </si>
  <si>
    <t>м. Ізюм</t>
  </si>
  <si>
    <r>
      <t>м. Куп</t>
    </r>
    <r>
      <rPr>
        <sz val="10"/>
        <rFont val="Arial"/>
        <family val="2"/>
      </rPr>
      <t>'</t>
    </r>
    <r>
      <rPr>
        <sz val="10"/>
        <rFont val="Arial"/>
        <family val="0"/>
      </rPr>
      <t>янськ</t>
    </r>
  </si>
  <si>
    <t>м. Лозова</t>
  </si>
  <si>
    <t>м. Люботин</t>
  </si>
  <si>
    <t>м. Первомайський</t>
  </si>
  <si>
    <t>м. Чугуїв</t>
  </si>
  <si>
    <t>Разом:</t>
  </si>
  <si>
    <t>Дзержинський</t>
  </si>
  <si>
    <t>Жовтневий</t>
  </si>
  <si>
    <t xml:space="preserve"> 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</si>
  <si>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</si>
  <si>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</si>
  <si>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</si>
  <si>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</si>
  <si>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</si>
  <si>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</si>
  <si>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</si>
  <si>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Разом по області:</t>
  </si>
  <si>
    <t>НВК обласні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</si>
</sst>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distributed" vertical="center"/>
    </xf>
    <xf numFmtId="1" fontId="2" fillId="0" borderId="11" xfId="0" applyNumberFormat="1" applyFont="1" applyBorder="1" applyAlignment="1">
      <alignment horizontal="distributed" vertical="center"/>
    </xf>
    <xf numFmtId="1" fontId="2" fillId="0" borderId="12" xfId="0" applyNumberFormat="1" applyFont="1" applyBorder="1" applyAlignment="1">
      <alignment horizontal="distributed" vertical="center"/>
    </xf>
    <xf numFmtId="1" fontId="2" fillId="0" borderId="13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distributed" vertical="center"/>
    </xf>
    <xf numFmtId="1" fontId="2" fillId="0" borderId="0" xfId="0" applyNumberFormat="1" applyFont="1" applyBorder="1" applyAlignment="1">
      <alignment horizontal="distributed" vertical="center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distributed" vertical="center"/>
    </xf>
    <xf numFmtId="1" fontId="6" fillId="0" borderId="10" xfId="0" applyNumberFormat="1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" fontId="6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1" fontId="6" fillId="0" borderId="12" xfId="0" applyNumberFormat="1" applyFont="1" applyBorder="1" applyAlignment="1">
      <alignment horizontal="distributed" vertical="center"/>
    </xf>
    <xf numFmtId="1" fontId="2" fillId="0" borderId="12" xfId="0" applyNumberFormat="1" applyFont="1" applyFill="1" applyBorder="1" applyAlignment="1">
      <alignment horizontal="distributed" vertical="center"/>
    </xf>
    <xf numFmtId="1" fontId="2" fillId="0" borderId="10" xfId="0" applyNumberFormat="1" applyFont="1" applyFill="1" applyBorder="1" applyAlignment="1">
      <alignment horizontal="distributed" vertical="center"/>
    </xf>
    <xf numFmtId="1" fontId="2" fillId="0" borderId="13" xfId="0" applyNumberFormat="1" applyFont="1" applyFill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7" fillId="0" borderId="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distributed" vertical="center"/>
    </xf>
    <xf numFmtId="1" fontId="7" fillId="0" borderId="23" xfId="0" applyNumberFormat="1" applyFont="1" applyBorder="1" applyAlignment="1">
      <alignment horizontal="distributed" vertical="center"/>
    </xf>
    <xf numFmtId="1" fontId="7" fillId="0" borderId="24" xfId="0" applyNumberFormat="1" applyFont="1" applyBorder="1" applyAlignment="1">
      <alignment horizontal="distributed" vertical="center"/>
    </xf>
    <xf numFmtId="1" fontId="7" fillId="0" borderId="0" xfId="0" applyNumberFormat="1" applyFont="1" applyBorder="1" applyAlignment="1">
      <alignment horizontal="distributed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" fontId="6" fillId="0" borderId="0" xfId="0" applyNumberFormat="1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distributed" vertical="center"/>
    </xf>
    <xf numFmtId="1" fontId="6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1" fontId="2" fillId="0" borderId="14" xfId="0" applyNumberFormat="1" applyFont="1" applyBorder="1" applyAlignment="1">
      <alignment horizontal="distributed" vertical="center"/>
    </xf>
    <xf numFmtId="1" fontId="2" fillId="0" borderId="16" xfId="0" applyNumberFormat="1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distributed" vertical="center"/>
    </xf>
    <xf numFmtId="1" fontId="2" fillId="0" borderId="25" xfId="0" applyNumberFormat="1" applyFont="1" applyFill="1" applyBorder="1" applyAlignment="1">
      <alignment horizontal="distributed" vertical="center"/>
    </xf>
    <xf numFmtId="1" fontId="6" fillId="0" borderId="10" xfId="0" applyNumberFormat="1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/>
    </xf>
    <xf numFmtId="1" fontId="4" fillId="0" borderId="0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distributed" vertical="center"/>
    </xf>
    <xf numFmtId="1" fontId="7" fillId="0" borderId="21" xfId="0" applyNumberFormat="1" applyFont="1" applyBorder="1" applyAlignment="1">
      <alignment horizontal="distributed" vertical="center"/>
    </xf>
    <xf numFmtId="1" fontId="7" fillId="0" borderId="32" xfId="0" applyNumberFormat="1" applyFont="1" applyBorder="1" applyAlignment="1">
      <alignment horizontal="distributed" vertical="center"/>
    </xf>
    <xf numFmtId="1" fontId="7" fillId="0" borderId="33" xfId="0" applyNumberFormat="1" applyFont="1" applyBorder="1" applyAlignment="1">
      <alignment horizontal="distributed" vertical="center"/>
    </xf>
    <xf numFmtId="0" fontId="0" fillId="0" borderId="34" xfId="0" applyBorder="1" applyAlignment="1">
      <alignment horizontal="distributed"/>
    </xf>
    <xf numFmtId="0" fontId="0" fillId="0" borderId="35" xfId="0" applyBorder="1" applyAlignment="1">
      <alignment horizontal="distributed"/>
    </xf>
    <xf numFmtId="0" fontId="0" fillId="0" borderId="36" xfId="0" applyBorder="1" applyAlignment="1">
      <alignment horizontal="distributed"/>
    </xf>
    <xf numFmtId="0" fontId="0" fillId="0" borderId="37" xfId="0" applyBorder="1" applyAlignment="1">
      <alignment horizontal="distributed"/>
    </xf>
    <xf numFmtId="0" fontId="4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4" fillId="0" borderId="21" xfId="0" applyNumberFormat="1" applyFont="1" applyBorder="1" applyAlignment="1">
      <alignment horizontal="distributed"/>
    </xf>
    <xf numFmtId="0" fontId="4" fillId="0" borderId="32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31" xfId="0" applyFont="1" applyBorder="1" applyAlignment="1">
      <alignment horizontal="distributed"/>
    </xf>
    <xf numFmtId="0" fontId="4" fillId="0" borderId="32" xfId="0" applyFont="1" applyFill="1" applyBorder="1" applyAlignment="1">
      <alignment horizontal="distributed"/>
    </xf>
    <xf numFmtId="0" fontId="4" fillId="0" borderId="23" xfId="0" applyFont="1" applyFill="1" applyBorder="1" applyAlignment="1">
      <alignment horizontal="distributed"/>
    </xf>
    <xf numFmtId="0" fontId="0" fillId="0" borderId="38" xfId="0" applyBorder="1" applyAlignment="1">
      <alignment/>
    </xf>
    <xf numFmtId="1" fontId="0" fillId="0" borderId="0" xfId="0" applyNumberFormat="1" applyAlignment="1">
      <alignment horizontal="distributed"/>
    </xf>
    <xf numFmtId="0" fontId="0" fillId="0" borderId="0" xfId="0" applyAlignment="1">
      <alignment horizontal="distributed"/>
    </xf>
    <xf numFmtId="1" fontId="0" fillId="0" borderId="0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4\&#1055;&#1110;&#1076;&#1075;&#1086;&#1090;%20&#1076;&#1086;%20&#1079;&#1074;&#1110;&#1090;&#1091;%20&#1085;&#1072;%20&#1052;&#1054;&#1053;&#1059;_01.01.2014\&#1055;1_2_&#1044;&#1053;&#1047;_&#1053;&#1042;&#1050;_&#1044;&#1053;&#1047;+&#1053;&#1042;&#1050;_01.0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З"/>
      <sheetName val="групи ДНЗ"/>
      <sheetName val="Місця ДНЗ"/>
      <sheetName val="Діти ДНЗ"/>
      <sheetName val="ДНЗ_державні"/>
      <sheetName val="групи ДНЗ державні"/>
      <sheetName val="Місця ДНЗ державні"/>
      <sheetName val="Діти ДНЗ державні"/>
      <sheetName val="ДНЗ комунальні"/>
      <sheetName val="групи ДНЗ комунальні"/>
      <sheetName val="Місця ДНЗ комунальні"/>
      <sheetName val="Діти ДНЗ комунальні"/>
      <sheetName val="ДНЗ приватні"/>
      <sheetName val="групи ДНЗ приватні"/>
      <sheetName val="Місця ДНЗ приватні"/>
      <sheetName val="Діти ДНЗ приватні"/>
      <sheetName val="НВК"/>
      <sheetName val="групи НВК"/>
      <sheetName val="Місця НВК"/>
      <sheetName val="Діти НВК"/>
      <sheetName val="НВК_державні"/>
      <sheetName val="групи НВК державні"/>
      <sheetName val="Місця НВК державні"/>
      <sheetName val="Діти НВК державні"/>
      <sheetName val="НВК комунальні"/>
      <sheetName val="групи НВК комунальні"/>
      <sheetName val="Місця НВК комунальні"/>
      <sheetName val="Діти НВК комунальні"/>
      <sheetName val="НВК приватні"/>
      <sheetName val="групи НВК приватні"/>
      <sheetName val="Місця НВК приватні"/>
      <sheetName val="Діти НВК приватні"/>
      <sheetName val="ДНЗ+НВК"/>
      <sheetName val="групи ДНЗ+НВК"/>
      <sheetName val="Місця ДНЗ+НВК"/>
      <sheetName val="Діти ДНЗ+НВК"/>
      <sheetName val="Коефіцієнти"/>
      <sheetName val="ДНЗ+НВК_державні"/>
      <sheetName val="групи ДНЗ+НВК державні"/>
      <sheetName val="Місця ДНЗ+НВК державні"/>
      <sheetName val="Діти ДНЗ+НВК державні"/>
      <sheetName val="ДНЗ+НВК комунальні"/>
      <sheetName val="групи ДНЗ+НВК комунальні"/>
      <sheetName val="Місця ДНЗ+НВК комунальні"/>
      <sheetName val="Діти ДНЗ+НВК комунальні"/>
      <sheetName val="ДНЗ+НВК приватні"/>
      <sheetName val="групи ДНЗ+НВК приватні"/>
      <sheetName val="Місця ДНЗ+НВК приватні"/>
      <sheetName val="Діти ДНЗ+НВК приватні"/>
    </sheetNames>
    <sheetDataSet>
      <sheetData sheetId="0">
        <row r="5">
          <cell r="C5">
            <v>19</v>
          </cell>
          <cell r="D5">
            <v>12</v>
          </cell>
          <cell r="E5">
            <v>7</v>
          </cell>
          <cell r="F5">
            <v>2199</v>
          </cell>
          <cell r="G5">
            <v>1602</v>
          </cell>
          <cell r="H5">
            <v>597</v>
          </cell>
          <cell r="I5">
            <v>2186</v>
          </cell>
          <cell r="J5">
            <v>1780</v>
          </cell>
          <cell r="K5">
            <v>406</v>
          </cell>
        </row>
        <row r="6">
          <cell r="C6">
            <v>12</v>
          </cell>
          <cell r="D6">
            <v>4</v>
          </cell>
          <cell r="E6">
            <v>8</v>
          </cell>
          <cell r="F6">
            <v>724</v>
          </cell>
          <cell r="G6">
            <v>289</v>
          </cell>
          <cell r="H6">
            <v>435</v>
          </cell>
          <cell r="I6">
            <v>517</v>
          </cell>
          <cell r="J6">
            <v>315</v>
          </cell>
          <cell r="K6">
            <v>202</v>
          </cell>
        </row>
        <row r="7">
          <cell r="C7">
            <v>20</v>
          </cell>
          <cell r="D7">
            <v>2</v>
          </cell>
          <cell r="E7">
            <v>18</v>
          </cell>
          <cell r="F7">
            <v>642</v>
          </cell>
          <cell r="G7">
            <v>141</v>
          </cell>
          <cell r="H7">
            <v>501</v>
          </cell>
          <cell r="I7">
            <v>609</v>
          </cell>
          <cell r="J7">
            <v>235</v>
          </cell>
          <cell r="K7">
            <v>374</v>
          </cell>
        </row>
        <row r="8">
          <cell r="C8">
            <v>14</v>
          </cell>
          <cell r="D8">
            <v>8</v>
          </cell>
          <cell r="E8">
            <v>6</v>
          </cell>
          <cell r="F8">
            <v>744</v>
          </cell>
          <cell r="G8">
            <v>543</v>
          </cell>
          <cell r="H8">
            <v>201</v>
          </cell>
          <cell r="I8">
            <v>822</v>
          </cell>
          <cell r="J8">
            <v>696</v>
          </cell>
          <cell r="K8">
            <v>126</v>
          </cell>
        </row>
        <row r="9">
          <cell r="C9">
            <v>8</v>
          </cell>
          <cell r="D9">
            <v>2</v>
          </cell>
          <cell r="E9">
            <v>6</v>
          </cell>
          <cell r="F9">
            <v>479</v>
          </cell>
          <cell r="G9">
            <v>250</v>
          </cell>
          <cell r="H9">
            <v>229</v>
          </cell>
          <cell r="I9">
            <v>431</v>
          </cell>
          <cell r="J9">
            <v>240</v>
          </cell>
          <cell r="K9">
            <v>191</v>
          </cell>
        </row>
        <row r="10">
          <cell r="C10">
            <v>17</v>
          </cell>
          <cell r="D10">
            <v>5</v>
          </cell>
          <cell r="E10">
            <v>12</v>
          </cell>
          <cell r="F10">
            <v>860</v>
          </cell>
          <cell r="G10">
            <v>518</v>
          </cell>
          <cell r="H10">
            <v>342</v>
          </cell>
          <cell r="I10">
            <v>807</v>
          </cell>
          <cell r="J10">
            <v>508</v>
          </cell>
          <cell r="K10">
            <v>299</v>
          </cell>
        </row>
        <row r="11">
          <cell r="C11">
            <v>7</v>
          </cell>
          <cell r="D11">
            <v>2</v>
          </cell>
          <cell r="E11">
            <v>5</v>
          </cell>
          <cell r="F11">
            <v>505</v>
          </cell>
          <cell r="G11">
            <v>332</v>
          </cell>
          <cell r="H11">
            <v>173</v>
          </cell>
          <cell r="I11">
            <v>350</v>
          </cell>
          <cell r="J11">
            <v>247</v>
          </cell>
          <cell r="K11">
            <v>103</v>
          </cell>
        </row>
        <row r="12">
          <cell r="C12">
            <v>12</v>
          </cell>
          <cell r="D12">
            <v>6</v>
          </cell>
          <cell r="E12">
            <v>6</v>
          </cell>
          <cell r="F12">
            <v>847</v>
          </cell>
          <cell r="G12">
            <v>652</v>
          </cell>
          <cell r="H12">
            <v>195</v>
          </cell>
          <cell r="I12">
            <v>967</v>
          </cell>
          <cell r="J12">
            <v>807</v>
          </cell>
          <cell r="K12">
            <v>160</v>
          </cell>
        </row>
        <row r="13">
          <cell r="C13">
            <v>11</v>
          </cell>
          <cell r="D13">
            <v>1</v>
          </cell>
          <cell r="E13">
            <v>10</v>
          </cell>
          <cell r="F13">
            <v>741</v>
          </cell>
          <cell r="G13">
            <v>277</v>
          </cell>
          <cell r="H13">
            <v>464</v>
          </cell>
          <cell r="I13">
            <v>403</v>
          </cell>
          <cell r="J13">
            <v>133</v>
          </cell>
          <cell r="K13">
            <v>270</v>
          </cell>
        </row>
        <row r="14">
          <cell r="C14">
            <v>17</v>
          </cell>
          <cell r="D14">
            <v>10</v>
          </cell>
          <cell r="E14">
            <v>7</v>
          </cell>
          <cell r="F14">
            <v>1576</v>
          </cell>
          <cell r="G14">
            <v>1222</v>
          </cell>
          <cell r="H14">
            <v>354</v>
          </cell>
          <cell r="I14">
            <v>1799</v>
          </cell>
          <cell r="J14">
            <v>1403</v>
          </cell>
          <cell r="K14">
            <v>396</v>
          </cell>
        </row>
        <row r="15">
          <cell r="C15">
            <v>5</v>
          </cell>
          <cell r="D15">
            <v>1</v>
          </cell>
          <cell r="E15">
            <v>4</v>
          </cell>
          <cell r="F15">
            <v>193</v>
          </cell>
          <cell r="G15">
            <v>100</v>
          </cell>
          <cell r="H15">
            <v>93</v>
          </cell>
          <cell r="I15">
            <v>253</v>
          </cell>
          <cell r="J15">
            <v>142</v>
          </cell>
          <cell r="K15">
            <v>111</v>
          </cell>
        </row>
        <row r="16">
          <cell r="C16">
            <v>13</v>
          </cell>
          <cell r="D16">
            <v>8</v>
          </cell>
          <cell r="E16">
            <v>5</v>
          </cell>
          <cell r="F16">
            <v>1715</v>
          </cell>
          <cell r="G16">
            <v>1185</v>
          </cell>
          <cell r="H16">
            <v>530</v>
          </cell>
          <cell r="I16">
            <v>1685</v>
          </cell>
          <cell r="J16">
            <v>1204</v>
          </cell>
          <cell r="K16">
            <v>481</v>
          </cell>
        </row>
        <row r="17">
          <cell r="C17">
            <v>9</v>
          </cell>
          <cell r="D17">
            <v>3</v>
          </cell>
          <cell r="E17">
            <v>6</v>
          </cell>
          <cell r="F17">
            <v>539</v>
          </cell>
          <cell r="G17">
            <v>269</v>
          </cell>
          <cell r="H17">
            <v>270</v>
          </cell>
          <cell r="I17">
            <v>548</v>
          </cell>
          <cell r="J17">
            <v>333</v>
          </cell>
          <cell r="K17">
            <v>215</v>
          </cell>
        </row>
        <row r="19">
          <cell r="C19">
            <v>8</v>
          </cell>
          <cell r="D19">
            <v>3</v>
          </cell>
          <cell r="E19">
            <v>5</v>
          </cell>
          <cell r="F19">
            <v>539</v>
          </cell>
          <cell r="G19">
            <v>314</v>
          </cell>
          <cell r="H19">
            <v>225</v>
          </cell>
          <cell r="I19">
            <v>519</v>
          </cell>
          <cell r="J19">
            <v>351</v>
          </cell>
          <cell r="K19">
            <v>168</v>
          </cell>
        </row>
        <row r="20">
          <cell r="C20">
            <v>1</v>
          </cell>
          <cell r="D20">
            <v>1</v>
          </cell>
          <cell r="F20">
            <v>48</v>
          </cell>
          <cell r="G20">
            <v>48</v>
          </cell>
          <cell r="I20">
            <v>51</v>
          </cell>
          <cell r="J20">
            <v>51</v>
          </cell>
        </row>
        <row r="21">
          <cell r="C21">
            <v>2</v>
          </cell>
          <cell r="D21">
            <v>2</v>
          </cell>
          <cell r="F21">
            <v>409</v>
          </cell>
          <cell r="G21">
            <v>409</v>
          </cell>
          <cell r="I21">
            <v>467</v>
          </cell>
          <cell r="J21">
            <v>467</v>
          </cell>
        </row>
        <row r="22">
          <cell r="C22">
            <v>10</v>
          </cell>
          <cell r="D22">
            <v>3</v>
          </cell>
          <cell r="E22">
            <v>7</v>
          </cell>
          <cell r="F22">
            <v>653</v>
          </cell>
          <cell r="G22">
            <v>310</v>
          </cell>
          <cell r="H22">
            <v>343</v>
          </cell>
          <cell r="I22">
            <v>659</v>
          </cell>
          <cell r="J22">
            <v>343</v>
          </cell>
          <cell r="K22">
            <v>316</v>
          </cell>
        </row>
        <row r="23">
          <cell r="C23">
            <v>6</v>
          </cell>
          <cell r="E23">
            <v>6</v>
          </cell>
          <cell r="F23">
            <v>332</v>
          </cell>
          <cell r="H23">
            <v>332</v>
          </cell>
          <cell r="I23">
            <v>334</v>
          </cell>
          <cell r="K23">
            <v>334</v>
          </cell>
        </row>
        <row r="24">
          <cell r="C24">
            <v>2</v>
          </cell>
          <cell r="E24">
            <v>2</v>
          </cell>
          <cell r="F24">
            <v>104</v>
          </cell>
          <cell r="H24">
            <v>104</v>
          </cell>
          <cell r="I24">
            <v>84</v>
          </cell>
          <cell r="K24">
            <v>84</v>
          </cell>
        </row>
        <row r="25">
          <cell r="C25">
            <v>10</v>
          </cell>
          <cell r="D25">
            <v>3</v>
          </cell>
          <cell r="E25">
            <v>7</v>
          </cell>
          <cell r="F25">
            <v>404</v>
          </cell>
          <cell r="G25">
            <v>192</v>
          </cell>
          <cell r="H25">
            <v>212</v>
          </cell>
          <cell r="I25">
            <v>514</v>
          </cell>
          <cell r="J25">
            <v>320</v>
          </cell>
          <cell r="K25">
            <v>194</v>
          </cell>
        </row>
        <row r="26">
          <cell r="C26">
            <v>10</v>
          </cell>
          <cell r="E26">
            <v>10</v>
          </cell>
          <cell r="F26">
            <v>391</v>
          </cell>
          <cell r="H26">
            <v>391</v>
          </cell>
          <cell r="I26">
            <v>182</v>
          </cell>
          <cell r="K26">
            <v>182</v>
          </cell>
        </row>
        <row r="27">
          <cell r="C27">
            <v>3</v>
          </cell>
          <cell r="D27">
            <v>1</v>
          </cell>
          <cell r="E27">
            <v>2</v>
          </cell>
          <cell r="F27">
            <v>143</v>
          </cell>
          <cell r="G27">
            <v>77</v>
          </cell>
          <cell r="H27">
            <v>66</v>
          </cell>
          <cell r="I27">
            <v>161</v>
          </cell>
          <cell r="J27">
            <v>110</v>
          </cell>
          <cell r="K27">
            <v>51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451</v>
          </cell>
          <cell r="G28">
            <v>318</v>
          </cell>
          <cell r="H28">
            <v>133</v>
          </cell>
          <cell r="I28">
            <v>395</v>
          </cell>
          <cell r="J28">
            <v>268</v>
          </cell>
          <cell r="K28">
            <v>127</v>
          </cell>
        </row>
        <row r="29">
          <cell r="C29">
            <v>36</v>
          </cell>
          <cell r="D29">
            <v>18</v>
          </cell>
          <cell r="E29">
            <v>18</v>
          </cell>
          <cell r="F29">
            <v>2742</v>
          </cell>
          <cell r="G29">
            <v>1632</v>
          </cell>
          <cell r="H29">
            <v>1110</v>
          </cell>
          <cell r="I29">
            <v>3467</v>
          </cell>
          <cell r="J29">
            <v>2391</v>
          </cell>
          <cell r="K29">
            <v>1076</v>
          </cell>
        </row>
        <row r="30">
          <cell r="C30">
            <v>4</v>
          </cell>
          <cell r="D30">
            <v>4</v>
          </cell>
          <cell r="F30">
            <v>657</v>
          </cell>
          <cell r="G30">
            <v>657</v>
          </cell>
          <cell r="I30">
            <v>652</v>
          </cell>
          <cell r="J30">
            <v>652</v>
          </cell>
        </row>
        <row r="31">
          <cell r="C31">
            <v>10</v>
          </cell>
          <cell r="D31">
            <v>1</v>
          </cell>
          <cell r="E31">
            <v>9</v>
          </cell>
          <cell r="F31">
            <v>415</v>
          </cell>
          <cell r="G31">
            <v>238</v>
          </cell>
          <cell r="H31">
            <v>177</v>
          </cell>
          <cell r="I31">
            <v>421</v>
          </cell>
          <cell r="J31">
            <v>248</v>
          </cell>
          <cell r="K31">
            <v>173</v>
          </cell>
        </row>
        <row r="33">
          <cell r="C33">
            <v>10</v>
          </cell>
          <cell r="D33">
            <v>10</v>
          </cell>
          <cell r="F33">
            <v>1740</v>
          </cell>
          <cell r="G33">
            <v>1740</v>
          </cell>
          <cell r="I33">
            <v>1702</v>
          </cell>
          <cell r="J33">
            <v>1702</v>
          </cell>
        </row>
        <row r="34">
          <cell r="C34">
            <v>7</v>
          </cell>
          <cell r="D34">
            <v>7</v>
          </cell>
          <cell r="F34">
            <v>1504</v>
          </cell>
          <cell r="G34">
            <v>1504</v>
          </cell>
          <cell r="I34">
            <v>1663</v>
          </cell>
          <cell r="J34">
            <v>1663</v>
          </cell>
        </row>
        <row r="35">
          <cell r="C35">
            <v>13</v>
          </cell>
          <cell r="D35">
            <v>13</v>
          </cell>
          <cell r="F35">
            <v>2003</v>
          </cell>
          <cell r="G35">
            <v>2003</v>
          </cell>
          <cell r="I35">
            <v>2193</v>
          </cell>
          <cell r="J35">
            <v>2193</v>
          </cell>
        </row>
        <row r="36">
          <cell r="C36">
            <v>5</v>
          </cell>
          <cell r="D36">
            <v>4</v>
          </cell>
          <cell r="E36">
            <v>1</v>
          </cell>
          <cell r="F36">
            <v>506</v>
          </cell>
          <cell r="G36">
            <v>432</v>
          </cell>
          <cell r="H36">
            <v>74</v>
          </cell>
          <cell r="I36">
            <v>602</v>
          </cell>
          <cell r="J36">
            <v>548</v>
          </cell>
          <cell r="K36">
            <v>54</v>
          </cell>
        </row>
        <row r="37">
          <cell r="C37">
            <v>6</v>
          </cell>
          <cell r="D37">
            <v>6</v>
          </cell>
          <cell r="F37">
            <v>1230</v>
          </cell>
          <cell r="G37">
            <v>1230</v>
          </cell>
          <cell r="I37">
            <v>1200</v>
          </cell>
          <cell r="J37">
            <v>1200</v>
          </cell>
        </row>
        <row r="38">
          <cell r="C38">
            <v>6</v>
          </cell>
          <cell r="D38">
            <v>6</v>
          </cell>
          <cell r="F38">
            <v>961</v>
          </cell>
          <cell r="G38">
            <v>961</v>
          </cell>
          <cell r="I38">
            <v>1122</v>
          </cell>
          <cell r="J38">
            <v>1122</v>
          </cell>
        </row>
        <row r="41">
          <cell r="C41">
            <v>28</v>
          </cell>
          <cell r="F41">
            <v>4771</v>
          </cell>
          <cell r="I41">
            <v>5743</v>
          </cell>
        </row>
        <row r="42">
          <cell r="C42">
            <v>14</v>
          </cell>
          <cell r="F42">
            <v>2152</v>
          </cell>
          <cell r="I42">
            <v>3033</v>
          </cell>
        </row>
        <row r="43">
          <cell r="C43">
            <v>31</v>
          </cell>
          <cell r="F43">
            <v>4975</v>
          </cell>
          <cell r="I43">
            <v>5324</v>
          </cell>
        </row>
        <row r="44">
          <cell r="C44">
            <v>16</v>
          </cell>
          <cell r="F44">
            <v>3245</v>
          </cell>
          <cell r="I44">
            <v>3529</v>
          </cell>
        </row>
        <row r="45">
          <cell r="C45">
            <v>21</v>
          </cell>
          <cell r="F45">
            <v>2285</v>
          </cell>
          <cell r="I45">
            <v>3016</v>
          </cell>
        </row>
        <row r="46">
          <cell r="C46">
            <v>36</v>
          </cell>
          <cell r="F46">
            <v>7282</v>
          </cell>
          <cell r="I46">
            <v>8431</v>
          </cell>
        </row>
        <row r="47">
          <cell r="C47">
            <v>21</v>
          </cell>
          <cell r="F47">
            <v>4560</v>
          </cell>
          <cell r="I47">
            <v>5121</v>
          </cell>
        </row>
        <row r="48">
          <cell r="C48">
            <v>18</v>
          </cell>
          <cell r="F48">
            <v>3815</v>
          </cell>
          <cell r="I48">
            <v>4133</v>
          </cell>
        </row>
        <row r="49">
          <cell r="C49">
            <v>19</v>
          </cell>
          <cell r="F49">
            <v>2772</v>
          </cell>
          <cell r="I49">
            <v>3099</v>
          </cell>
        </row>
      </sheetData>
      <sheetData sheetId="16">
        <row r="5">
          <cell r="C5">
            <v>3</v>
          </cell>
          <cell r="E5">
            <v>3</v>
          </cell>
          <cell r="F5">
            <v>59</v>
          </cell>
          <cell r="H5">
            <v>59</v>
          </cell>
          <cell r="I5">
            <v>51</v>
          </cell>
          <cell r="K5">
            <v>51</v>
          </cell>
        </row>
        <row r="6">
          <cell r="C6">
            <v>6</v>
          </cell>
          <cell r="E6">
            <v>6</v>
          </cell>
          <cell r="F6">
            <v>328</v>
          </cell>
          <cell r="H6">
            <v>328</v>
          </cell>
          <cell r="I6">
            <v>90</v>
          </cell>
          <cell r="K6">
            <v>90</v>
          </cell>
        </row>
        <row r="8">
          <cell r="C8">
            <v>4</v>
          </cell>
          <cell r="E8">
            <v>4</v>
          </cell>
          <cell r="F8">
            <v>98</v>
          </cell>
          <cell r="H8">
            <v>98</v>
          </cell>
          <cell r="I8">
            <v>116</v>
          </cell>
          <cell r="K8">
            <v>116</v>
          </cell>
        </row>
        <row r="9">
          <cell r="C9">
            <v>1</v>
          </cell>
          <cell r="E9">
            <v>1</v>
          </cell>
          <cell r="F9">
            <v>28</v>
          </cell>
          <cell r="H9">
            <v>28</v>
          </cell>
          <cell r="I9">
            <v>25</v>
          </cell>
          <cell r="K9">
            <v>25</v>
          </cell>
        </row>
        <row r="10">
          <cell r="C10">
            <v>5</v>
          </cell>
          <cell r="D10">
            <v>1</v>
          </cell>
          <cell r="E10">
            <v>4</v>
          </cell>
          <cell r="F10">
            <v>135</v>
          </cell>
          <cell r="G10">
            <v>49</v>
          </cell>
          <cell r="H10">
            <v>86</v>
          </cell>
          <cell r="I10">
            <v>112</v>
          </cell>
          <cell r="J10">
            <v>41</v>
          </cell>
          <cell r="K10">
            <v>71</v>
          </cell>
        </row>
        <row r="11">
          <cell r="C11">
            <v>6</v>
          </cell>
          <cell r="E11">
            <v>6</v>
          </cell>
          <cell r="F11">
            <v>153</v>
          </cell>
          <cell r="H11">
            <v>153</v>
          </cell>
          <cell r="I11">
            <v>122</v>
          </cell>
          <cell r="K11">
            <v>122</v>
          </cell>
        </row>
        <row r="12">
          <cell r="C12">
            <v>10</v>
          </cell>
          <cell r="D12">
            <v>1</v>
          </cell>
          <cell r="E12">
            <v>9</v>
          </cell>
          <cell r="F12">
            <v>191</v>
          </cell>
          <cell r="G12">
            <v>41</v>
          </cell>
          <cell r="H12">
            <v>150</v>
          </cell>
          <cell r="I12">
            <v>129</v>
          </cell>
          <cell r="J12">
            <v>33</v>
          </cell>
          <cell r="K12">
            <v>96</v>
          </cell>
        </row>
        <row r="13">
          <cell r="C13">
            <v>2</v>
          </cell>
          <cell r="E13">
            <v>2</v>
          </cell>
          <cell r="F13">
            <v>64</v>
          </cell>
          <cell r="H13">
            <v>64</v>
          </cell>
          <cell r="I13">
            <v>64</v>
          </cell>
          <cell r="K13">
            <v>64</v>
          </cell>
        </row>
        <row r="14">
          <cell r="C14">
            <v>11</v>
          </cell>
          <cell r="D14">
            <v>5</v>
          </cell>
          <cell r="E14">
            <v>6</v>
          </cell>
          <cell r="F14">
            <v>969</v>
          </cell>
          <cell r="G14">
            <v>687</v>
          </cell>
          <cell r="H14">
            <v>282</v>
          </cell>
          <cell r="I14">
            <v>901</v>
          </cell>
          <cell r="J14">
            <v>655</v>
          </cell>
          <cell r="K14">
            <v>246</v>
          </cell>
        </row>
        <row r="15">
          <cell r="C15">
            <v>3</v>
          </cell>
          <cell r="E15">
            <v>3</v>
          </cell>
          <cell r="F15">
            <v>57</v>
          </cell>
          <cell r="H15">
            <v>57</v>
          </cell>
          <cell r="I15">
            <v>53</v>
          </cell>
          <cell r="K15">
            <v>53</v>
          </cell>
        </row>
        <row r="16">
          <cell r="C16">
            <v>3</v>
          </cell>
          <cell r="D16">
            <v>2</v>
          </cell>
          <cell r="E16">
            <v>1</v>
          </cell>
          <cell r="F16">
            <v>106</v>
          </cell>
          <cell r="G16">
            <v>37</v>
          </cell>
          <cell r="H16">
            <v>69</v>
          </cell>
          <cell r="I16">
            <v>83</v>
          </cell>
          <cell r="J16">
            <v>48</v>
          </cell>
          <cell r="K16">
            <v>35</v>
          </cell>
        </row>
        <row r="17">
          <cell r="C17">
            <v>5</v>
          </cell>
          <cell r="E17">
            <v>5</v>
          </cell>
          <cell r="F17">
            <v>152</v>
          </cell>
          <cell r="H17">
            <v>152</v>
          </cell>
          <cell r="I17">
            <v>144</v>
          </cell>
          <cell r="K17">
            <v>144</v>
          </cell>
        </row>
        <row r="18">
          <cell r="C18">
            <v>8</v>
          </cell>
          <cell r="E18">
            <v>8</v>
          </cell>
          <cell r="F18">
            <v>370</v>
          </cell>
          <cell r="H18">
            <v>370</v>
          </cell>
          <cell r="I18">
            <v>340</v>
          </cell>
          <cell r="K18">
            <v>340</v>
          </cell>
        </row>
        <row r="19">
          <cell r="C19">
            <v>5</v>
          </cell>
          <cell r="E19">
            <v>5</v>
          </cell>
          <cell r="F19">
            <v>121</v>
          </cell>
          <cell r="H19">
            <v>121</v>
          </cell>
          <cell r="I19">
            <v>113</v>
          </cell>
          <cell r="K19">
            <v>113</v>
          </cell>
        </row>
        <row r="20">
          <cell r="C20">
            <v>3</v>
          </cell>
          <cell r="D20">
            <v>1</v>
          </cell>
          <cell r="E20">
            <v>2</v>
          </cell>
          <cell r="F20">
            <v>194</v>
          </cell>
          <cell r="G20">
            <v>72</v>
          </cell>
          <cell r="H20">
            <v>122</v>
          </cell>
          <cell r="I20">
            <v>179</v>
          </cell>
          <cell r="J20">
            <v>68</v>
          </cell>
          <cell r="K20">
            <v>111</v>
          </cell>
        </row>
        <row r="21">
          <cell r="C21">
            <v>11</v>
          </cell>
          <cell r="D21">
            <v>2</v>
          </cell>
          <cell r="E21">
            <v>9</v>
          </cell>
          <cell r="F21">
            <v>772</v>
          </cell>
          <cell r="G21">
            <v>349</v>
          </cell>
          <cell r="H21">
            <v>423</v>
          </cell>
          <cell r="I21">
            <v>693</v>
          </cell>
          <cell r="J21">
            <v>347</v>
          </cell>
          <cell r="K21">
            <v>346</v>
          </cell>
        </row>
        <row r="22">
          <cell r="C22">
            <v>1</v>
          </cell>
          <cell r="E22">
            <v>1</v>
          </cell>
          <cell r="F22">
            <v>21</v>
          </cell>
          <cell r="H22">
            <v>21</v>
          </cell>
          <cell r="I22">
            <v>15</v>
          </cell>
          <cell r="K22">
            <v>15</v>
          </cell>
        </row>
        <row r="23">
          <cell r="C23">
            <v>3</v>
          </cell>
          <cell r="E23">
            <v>3</v>
          </cell>
          <cell r="F23">
            <v>65</v>
          </cell>
          <cell r="H23">
            <v>65</v>
          </cell>
          <cell r="I23">
            <v>60</v>
          </cell>
          <cell r="K23">
            <v>60</v>
          </cell>
        </row>
        <row r="24">
          <cell r="C24">
            <v>15</v>
          </cell>
          <cell r="D24">
            <v>2</v>
          </cell>
          <cell r="E24">
            <v>13</v>
          </cell>
          <cell r="F24">
            <v>843</v>
          </cell>
          <cell r="G24">
            <v>462</v>
          </cell>
          <cell r="H24">
            <v>381</v>
          </cell>
          <cell r="I24">
            <v>638</v>
          </cell>
          <cell r="J24">
            <v>333</v>
          </cell>
          <cell r="K24">
            <v>305</v>
          </cell>
        </row>
        <row r="25">
          <cell r="C25">
            <v>13</v>
          </cell>
          <cell r="D25">
            <v>2</v>
          </cell>
          <cell r="E25">
            <v>11</v>
          </cell>
          <cell r="F25">
            <v>396</v>
          </cell>
          <cell r="G25">
            <v>65</v>
          </cell>
          <cell r="H25">
            <v>331</v>
          </cell>
          <cell r="I25">
            <v>264</v>
          </cell>
          <cell r="J25">
            <v>46</v>
          </cell>
          <cell r="K25">
            <v>218</v>
          </cell>
        </row>
        <row r="26">
          <cell r="C26">
            <v>5</v>
          </cell>
          <cell r="E26">
            <v>5</v>
          </cell>
          <cell r="F26">
            <v>169</v>
          </cell>
          <cell r="H26">
            <v>169</v>
          </cell>
          <cell r="I26">
            <v>107</v>
          </cell>
          <cell r="K26">
            <v>107</v>
          </cell>
        </row>
        <row r="27">
          <cell r="C27">
            <v>3</v>
          </cell>
          <cell r="D27">
            <v>1</v>
          </cell>
          <cell r="E27">
            <v>2</v>
          </cell>
          <cell r="F27">
            <v>84</v>
          </cell>
          <cell r="G27">
            <v>36</v>
          </cell>
          <cell r="H27">
            <v>48</v>
          </cell>
          <cell r="I27">
            <v>69</v>
          </cell>
          <cell r="J27">
            <v>31</v>
          </cell>
          <cell r="K27">
            <v>38</v>
          </cell>
        </row>
        <row r="28">
          <cell r="C28">
            <v>4</v>
          </cell>
          <cell r="E28">
            <v>4</v>
          </cell>
          <cell r="F28">
            <v>134</v>
          </cell>
          <cell r="H28">
            <v>134</v>
          </cell>
          <cell r="I28">
            <v>128</v>
          </cell>
          <cell r="K28">
            <v>128</v>
          </cell>
        </row>
        <row r="30">
          <cell r="C30">
            <v>13</v>
          </cell>
          <cell r="D30">
            <v>3</v>
          </cell>
          <cell r="E30">
            <v>10</v>
          </cell>
          <cell r="F30">
            <v>489</v>
          </cell>
          <cell r="G30">
            <v>258</v>
          </cell>
          <cell r="H30">
            <v>231</v>
          </cell>
          <cell r="I30">
            <v>507</v>
          </cell>
          <cell r="J30">
            <v>262</v>
          </cell>
          <cell r="K30">
            <v>245</v>
          </cell>
        </row>
        <row r="34">
          <cell r="C34">
            <v>2</v>
          </cell>
          <cell r="D34">
            <v>2</v>
          </cell>
          <cell r="F34">
            <v>167</v>
          </cell>
          <cell r="G34">
            <v>167</v>
          </cell>
          <cell r="I34">
            <v>209</v>
          </cell>
          <cell r="J34">
            <v>209</v>
          </cell>
        </row>
        <row r="35">
          <cell r="C35">
            <v>3</v>
          </cell>
          <cell r="D35">
            <v>2</v>
          </cell>
          <cell r="E35">
            <v>1</v>
          </cell>
          <cell r="F35">
            <v>178</v>
          </cell>
          <cell r="G35">
            <v>128</v>
          </cell>
          <cell r="H35">
            <v>50</v>
          </cell>
          <cell r="I35">
            <v>149</v>
          </cell>
          <cell r="J35">
            <v>129</v>
          </cell>
          <cell r="K35">
            <v>20</v>
          </cell>
        </row>
        <row r="36">
          <cell r="C36">
            <v>1</v>
          </cell>
          <cell r="D36">
            <v>1</v>
          </cell>
          <cell r="F36">
            <v>26</v>
          </cell>
          <cell r="G36">
            <v>26</v>
          </cell>
          <cell r="I36">
            <v>23</v>
          </cell>
          <cell r="J36">
            <v>23</v>
          </cell>
        </row>
        <row r="38">
          <cell r="C38">
            <v>1</v>
          </cell>
          <cell r="D38">
            <v>1</v>
          </cell>
          <cell r="F38">
            <v>49</v>
          </cell>
          <cell r="G38">
            <v>49</v>
          </cell>
          <cell r="I38">
            <v>43</v>
          </cell>
          <cell r="J38">
            <v>43</v>
          </cell>
        </row>
        <row r="41">
          <cell r="C41">
            <v>4</v>
          </cell>
          <cell r="F41">
            <v>328</v>
          </cell>
          <cell r="I41">
            <v>291</v>
          </cell>
        </row>
        <row r="43">
          <cell r="C43">
            <v>2</v>
          </cell>
          <cell r="F43">
            <v>117</v>
          </cell>
          <cell r="I43">
            <v>94</v>
          </cell>
        </row>
        <row r="44">
          <cell r="C44">
            <v>3</v>
          </cell>
          <cell r="F44">
            <v>466</v>
          </cell>
          <cell r="I44">
            <v>347</v>
          </cell>
        </row>
        <row r="45">
          <cell r="C45">
            <v>2</v>
          </cell>
          <cell r="F45">
            <v>16</v>
          </cell>
          <cell r="I45">
            <v>18</v>
          </cell>
        </row>
        <row r="46">
          <cell r="C46">
            <v>2</v>
          </cell>
          <cell r="F46">
            <v>176</v>
          </cell>
          <cell r="I46">
            <v>30</v>
          </cell>
        </row>
        <row r="48">
          <cell r="C48">
            <v>5</v>
          </cell>
          <cell r="F48">
            <v>407</v>
          </cell>
          <cell r="I48">
            <v>318</v>
          </cell>
        </row>
        <row r="52">
          <cell r="C52">
            <v>8</v>
          </cell>
          <cell r="D52">
            <v>8</v>
          </cell>
          <cell r="F52">
            <v>371</v>
          </cell>
          <cell r="G52">
            <v>371</v>
          </cell>
          <cell r="I52">
            <v>295</v>
          </cell>
          <cell r="J52">
            <v>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81"/>
  <sheetViews>
    <sheetView tabSelected="1" workbookViewId="0" topLeftCell="A10">
      <selection activeCell="B34" sqref="B34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7.140625" style="98" customWidth="1"/>
    <col min="4" max="4" width="6.140625" style="98" customWidth="1"/>
    <col min="5" max="5" width="6.57421875" style="98" customWidth="1"/>
    <col min="6" max="6" width="6.421875" style="98" customWidth="1"/>
    <col min="7" max="7" width="7.00390625" style="98" customWidth="1"/>
    <col min="8" max="9" width="6.421875" style="98" customWidth="1"/>
    <col min="10" max="10" width="6.140625" style="98" customWidth="1"/>
    <col min="11" max="11" width="6.57421875" style="98" customWidth="1"/>
    <col min="13" max="14" width="8.140625" style="3" customWidth="1"/>
    <col min="15" max="15" width="7.28125" style="3" customWidth="1"/>
    <col min="16" max="16" width="7.57421875" style="3" customWidth="1"/>
    <col min="17" max="17" width="8.00390625" style="3" customWidth="1"/>
    <col min="18" max="18" width="7.421875" style="3" customWidth="1"/>
    <col min="19" max="19" width="7.8515625" style="3" customWidth="1"/>
    <col min="20" max="20" width="3.57421875" style="3" customWidth="1"/>
    <col min="21" max="23" width="6.7109375" style="3" customWidth="1"/>
    <col min="24" max="24" width="4.00390625" style="3" customWidth="1"/>
    <col min="25" max="29" width="6.7109375" style="3" customWidth="1"/>
    <col min="30" max="30" width="9.140625" style="3" customWidth="1"/>
    <col min="31" max="31" width="14.57421875" style="3" customWidth="1"/>
    <col min="32" max="32" width="3.8515625" style="3" customWidth="1"/>
    <col min="33" max="33" width="4.8515625" style="0" customWidth="1"/>
    <col min="34" max="34" width="5.140625" style="0" customWidth="1"/>
    <col min="35" max="35" width="6.421875" style="0" customWidth="1"/>
    <col min="36" max="36" width="5.8515625" style="0" customWidth="1"/>
    <col min="37" max="37" width="5.140625" style="0" customWidth="1"/>
    <col min="38" max="38" width="5.8515625" style="0" customWidth="1"/>
    <col min="39" max="39" width="6.28125" style="0" customWidth="1"/>
  </cols>
  <sheetData>
    <row r="1" spans="1:41" ht="33" customHeight="1" thickBo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2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</row>
    <row r="2" spans="1:41" ht="9" customHeight="1">
      <c r="A2" s="109" t="s">
        <v>1</v>
      </c>
      <c r="B2" s="112" t="s">
        <v>2</v>
      </c>
      <c r="C2" s="115" t="s">
        <v>3</v>
      </c>
      <c r="D2" s="116"/>
      <c r="E2" s="117"/>
      <c r="F2" s="115" t="s">
        <v>4</v>
      </c>
      <c r="G2" s="116"/>
      <c r="H2" s="117"/>
      <c r="I2" s="121" t="s">
        <v>5</v>
      </c>
      <c r="J2" s="122"/>
      <c r="K2" s="12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 s="4"/>
      <c r="AE2" s="5"/>
      <c r="AF2" s="4"/>
      <c r="AG2" s="127"/>
      <c r="AH2" s="127"/>
      <c r="AI2" s="127"/>
      <c r="AJ2" s="127"/>
      <c r="AK2" s="127"/>
      <c r="AL2" s="127"/>
      <c r="AM2" s="127"/>
      <c r="AN2" s="127"/>
      <c r="AO2" s="127"/>
    </row>
    <row r="3" spans="1:41" ht="7.5" customHeight="1" thickBot="1">
      <c r="A3" s="110"/>
      <c r="B3" s="113"/>
      <c r="C3" s="118"/>
      <c r="D3" s="119"/>
      <c r="E3" s="120"/>
      <c r="F3" s="118"/>
      <c r="G3" s="119"/>
      <c r="H3" s="120"/>
      <c r="I3" s="124"/>
      <c r="J3" s="125"/>
      <c r="K3" s="12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 s="4"/>
      <c r="AE3" s="5"/>
      <c r="AF3" s="5"/>
      <c r="AG3" s="127"/>
      <c r="AH3" s="127"/>
      <c r="AI3" s="127"/>
      <c r="AJ3" s="127"/>
      <c r="AK3" s="127"/>
      <c r="AL3" s="127"/>
      <c r="AM3" s="127"/>
      <c r="AN3" s="127"/>
      <c r="AO3" s="127"/>
    </row>
    <row r="4" spans="1:41" ht="24.75" thickBot="1">
      <c r="A4" s="111"/>
      <c r="B4" s="114"/>
      <c r="C4" s="7" t="s">
        <v>6</v>
      </c>
      <c r="D4" s="8" t="s">
        <v>7</v>
      </c>
      <c r="E4" s="9" t="s">
        <v>8</v>
      </c>
      <c r="F4" s="10" t="s">
        <v>6</v>
      </c>
      <c r="G4" s="8" t="s">
        <v>7</v>
      </c>
      <c r="H4" s="11" t="s">
        <v>8</v>
      </c>
      <c r="I4" s="7" t="s">
        <v>6</v>
      </c>
      <c r="J4" s="8" t="s">
        <v>7</v>
      </c>
      <c r="K4" s="11" t="s">
        <v>8</v>
      </c>
      <c r="L4" s="3"/>
      <c r="AD4" s="4"/>
      <c r="AE4" s="5"/>
      <c r="AF4" s="5"/>
      <c r="AG4" s="12"/>
      <c r="AH4" s="12"/>
      <c r="AI4" s="12"/>
      <c r="AJ4" s="12"/>
      <c r="AK4" s="12"/>
      <c r="AL4" s="12"/>
      <c r="AM4" s="12"/>
      <c r="AN4" s="12"/>
      <c r="AO4" s="12"/>
    </row>
    <row r="5" spans="1:53" ht="12.75">
      <c r="A5" s="13">
        <v>1</v>
      </c>
      <c r="B5" s="14" t="s">
        <v>9</v>
      </c>
      <c r="C5" s="15">
        <f>SUM('[1]ДНЗ'!C5,'[1]НВК'!C5)</f>
        <v>22</v>
      </c>
      <c r="D5" s="16">
        <f>SUM('[1]ДНЗ'!D5,'[1]НВК'!D5)</f>
        <v>12</v>
      </c>
      <c r="E5" s="17">
        <f>SUM('[1]ДНЗ'!E5,'[1]НВК'!E5)</f>
        <v>10</v>
      </c>
      <c r="F5" s="18">
        <f>SUM('[1]ДНЗ'!F5,'[1]НВК'!F5)</f>
        <v>2258</v>
      </c>
      <c r="G5" s="16">
        <f>SUM('[1]ДНЗ'!G5,'[1]НВК'!G5)</f>
        <v>1602</v>
      </c>
      <c r="H5" s="19">
        <f>SUM('[1]ДНЗ'!H5,'[1]НВК'!H5)</f>
        <v>656</v>
      </c>
      <c r="I5" s="20">
        <f>SUM('[1]ДНЗ'!I5,'[1]НВК'!I5)</f>
        <v>2237</v>
      </c>
      <c r="J5" s="16">
        <f>SUM('[1]ДНЗ'!J5,'[1]НВК'!J5)</f>
        <v>1780</v>
      </c>
      <c r="K5" s="21">
        <f>SUM('[1]ДНЗ'!K5,'[1]НВК'!K5)</f>
        <v>457</v>
      </c>
      <c r="M5" s="22"/>
      <c r="N5" s="22"/>
      <c r="O5" s="22"/>
      <c r="Q5" s="2"/>
      <c r="R5" s="2"/>
      <c r="S5" s="2"/>
      <c r="U5" s="4"/>
      <c r="V5" s="4"/>
      <c r="W5" s="4"/>
      <c r="Y5" s="23"/>
      <c r="AD5" s="4"/>
      <c r="AE5" s="5"/>
      <c r="AF5" s="4"/>
      <c r="AG5" s="4"/>
      <c r="AH5" s="4"/>
      <c r="AI5" s="4"/>
      <c r="AJ5" s="24"/>
      <c r="AK5" s="24"/>
      <c r="AL5" s="24"/>
      <c r="AM5" s="24"/>
      <c r="AN5" s="24"/>
      <c r="AO5" s="24"/>
      <c r="AP5" s="3"/>
      <c r="AQ5" s="25"/>
      <c r="AR5" s="25"/>
      <c r="AS5" s="25"/>
      <c r="AT5" s="25"/>
      <c r="AU5" s="25"/>
      <c r="AV5" s="25"/>
      <c r="AW5" s="25"/>
      <c r="AX5" s="25"/>
      <c r="AY5" s="25"/>
      <c r="AZ5" s="3"/>
      <c r="BA5" s="3"/>
    </row>
    <row r="6" spans="1:53" ht="12.75">
      <c r="A6" s="26">
        <v>2</v>
      </c>
      <c r="B6" s="27" t="s">
        <v>10</v>
      </c>
      <c r="C6" s="28">
        <f>SUM('[1]ДНЗ'!C6,'[1]НВК'!C6)</f>
        <v>18</v>
      </c>
      <c r="D6" s="16">
        <f>SUM('[1]ДНЗ'!D6,'[1]НВК'!D6)</f>
        <v>4</v>
      </c>
      <c r="E6" s="29">
        <f>SUM('[1]ДНЗ'!E6,'[1]НВК'!E6)</f>
        <v>14</v>
      </c>
      <c r="F6" s="18">
        <f>SUM('[1]ДНЗ'!F6,'[1]НВК'!F6)</f>
        <v>1052</v>
      </c>
      <c r="G6" s="30">
        <f>SUM('[1]ДНЗ'!G6,'[1]НВК'!G6)</f>
        <v>289</v>
      </c>
      <c r="H6" s="19">
        <f>SUM('[1]ДНЗ'!H6,'[1]НВК'!H6)</f>
        <v>763</v>
      </c>
      <c r="I6" s="20">
        <f>SUM('[1]ДНЗ'!I6,'[1]НВК'!I6)</f>
        <v>607</v>
      </c>
      <c r="J6" s="31">
        <f>SUM('[1]ДНЗ'!J6,'[1]НВК'!J6)</f>
        <v>315</v>
      </c>
      <c r="K6" s="32">
        <f>SUM('[1]ДНЗ'!K6,'[1]НВК'!K6)</f>
        <v>292</v>
      </c>
      <c r="M6" s="22"/>
      <c r="N6" s="33"/>
      <c r="O6" s="22"/>
      <c r="Q6" s="4"/>
      <c r="R6" s="5"/>
      <c r="S6" s="4"/>
      <c r="U6" s="4"/>
      <c r="V6" s="4"/>
      <c r="W6" s="4"/>
      <c r="AD6" s="5"/>
      <c r="AE6" s="5"/>
      <c r="AF6" s="5"/>
      <c r="AG6" s="34"/>
      <c r="AH6" s="34"/>
      <c r="AI6" s="34"/>
      <c r="AJ6" s="24"/>
      <c r="AK6" s="24"/>
      <c r="AL6" s="24"/>
      <c r="AM6" s="24"/>
      <c r="AN6" s="24"/>
      <c r="AO6" s="24"/>
      <c r="AP6" s="3"/>
      <c r="AQ6" s="25"/>
      <c r="AR6" s="25"/>
      <c r="AS6" s="25"/>
      <c r="AT6" s="25"/>
      <c r="AU6" s="25"/>
      <c r="AV6" s="25"/>
      <c r="AW6" s="25"/>
      <c r="AX6" s="25"/>
      <c r="AY6" s="25"/>
      <c r="AZ6" s="3"/>
      <c r="BA6" s="3"/>
    </row>
    <row r="7" spans="1:53" ht="12.75">
      <c r="A7" s="26">
        <v>3</v>
      </c>
      <c r="B7" s="27" t="s">
        <v>11</v>
      </c>
      <c r="C7" s="28">
        <f>SUM('[1]ДНЗ'!C7,'[1]НВК'!C7)</f>
        <v>20</v>
      </c>
      <c r="D7" s="30">
        <f>SUM('[1]ДНЗ'!D7,'[1]НВК'!D7)</f>
        <v>2</v>
      </c>
      <c r="E7" s="17">
        <f>SUM('[1]ДНЗ'!E7,'[1]НВК'!E7)</f>
        <v>18</v>
      </c>
      <c r="F7" s="18">
        <f>SUM('[1]ДНЗ'!F7,'[1]НВК'!F7)</f>
        <v>642</v>
      </c>
      <c r="G7" s="30">
        <f>SUM('[1]ДНЗ'!G7,'[1]НВК'!G7)</f>
        <v>141</v>
      </c>
      <c r="H7" s="35">
        <f>SUM('[1]ДНЗ'!H7,'[1]НВК'!H7)</f>
        <v>501</v>
      </c>
      <c r="I7" s="20">
        <f>SUM('[1]ДНЗ'!I7,'[1]НВК'!I7)</f>
        <v>609</v>
      </c>
      <c r="J7" s="36">
        <f>SUM('[1]ДНЗ'!J7,'[1]НВК'!J7)</f>
        <v>235</v>
      </c>
      <c r="K7" s="32">
        <f>SUM('[1]ДНЗ'!K7,'[1]НВК'!K7)</f>
        <v>374</v>
      </c>
      <c r="M7" s="22"/>
      <c r="N7" s="33"/>
      <c r="O7" s="33"/>
      <c r="Q7" s="4"/>
      <c r="R7" s="5"/>
      <c r="S7" s="5"/>
      <c r="U7" s="5"/>
      <c r="V7" s="5"/>
      <c r="W7" s="5"/>
      <c r="AD7" s="4"/>
      <c r="AE7" s="5"/>
      <c r="AF7" s="4"/>
      <c r="AG7" s="34"/>
      <c r="AH7" s="34"/>
      <c r="AI7" s="34"/>
      <c r="AJ7" s="24"/>
      <c r="AK7" s="24"/>
      <c r="AL7" s="24"/>
      <c r="AM7" s="24"/>
      <c r="AN7" s="24"/>
      <c r="AO7" s="24"/>
      <c r="AP7" s="3"/>
      <c r="AQ7" s="25"/>
      <c r="AR7" s="25"/>
      <c r="AS7" s="25"/>
      <c r="AT7" s="25"/>
      <c r="AU7" s="25"/>
      <c r="AV7" s="25"/>
      <c r="AW7" s="25"/>
      <c r="AX7" s="25"/>
      <c r="AY7" s="25"/>
      <c r="AZ7" s="3"/>
      <c r="BA7" s="3"/>
    </row>
    <row r="8" spans="1:53" ht="12.75">
      <c r="A8" s="26">
        <v>4</v>
      </c>
      <c r="B8" s="27" t="s">
        <v>12</v>
      </c>
      <c r="C8" s="28">
        <f>SUM('[1]ДНЗ'!C8,'[1]НВК'!C8)</f>
        <v>18</v>
      </c>
      <c r="D8" s="16">
        <f>SUM('[1]ДНЗ'!D8,'[1]НВК'!D8)</f>
        <v>8</v>
      </c>
      <c r="E8" s="29">
        <f>SUM('[1]ДНЗ'!E8,'[1]НВК'!E8)</f>
        <v>10</v>
      </c>
      <c r="F8" s="18">
        <f>SUM('[1]ДНЗ'!F8,'[1]НВК'!F8)</f>
        <v>842</v>
      </c>
      <c r="G8" s="30">
        <f>SUM('[1]ДНЗ'!G8,'[1]НВК'!G8)</f>
        <v>543</v>
      </c>
      <c r="H8" s="35">
        <f>SUM('[1]ДНЗ'!H8,'[1]НВК'!H8)</f>
        <v>299</v>
      </c>
      <c r="I8" s="20">
        <f>SUM('[1]ДНЗ'!I8,'[1]НВК'!I8)</f>
        <v>938</v>
      </c>
      <c r="J8" s="31">
        <f>SUM('[1]ДНЗ'!J8,'[1]НВК'!J8)</f>
        <v>696</v>
      </c>
      <c r="K8" s="32">
        <f>SUM('[1]ДНЗ'!K8,'[1]НВК'!K8)</f>
        <v>242</v>
      </c>
      <c r="M8" s="22"/>
      <c r="N8" s="33"/>
      <c r="O8" s="33"/>
      <c r="Q8" s="4"/>
      <c r="R8" s="5"/>
      <c r="S8" s="5"/>
      <c r="U8" s="5"/>
      <c r="V8" s="5"/>
      <c r="W8" s="5"/>
      <c r="AD8" s="2"/>
      <c r="AE8" s="2"/>
      <c r="AF8" s="2"/>
      <c r="AG8" s="34"/>
      <c r="AH8" s="34"/>
      <c r="AI8" s="34"/>
      <c r="AJ8" s="24"/>
      <c r="AK8" s="24"/>
      <c r="AL8" s="24"/>
      <c r="AM8" s="24"/>
      <c r="AN8" s="24"/>
      <c r="AO8" s="24"/>
      <c r="AP8" s="3"/>
      <c r="AQ8" s="25"/>
      <c r="AR8" s="25"/>
      <c r="AS8" s="25"/>
      <c r="AT8" s="25"/>
      <c r="AU8" s="25"/>
      <c r="AV8" s="25"/>
      <c r="AW8" s="25"/>
      <c r="AX8" s="25"/>
      <c r="AY8" s="25"/>
      <c r="AZ8" s="3"/>
      <c r="BA8" s="3"/>
    </row>
    <row r="9" spans="1:53" ht="12.75">
      <c r="A9" s="26">
        <v>5</v>
      </c>
      <c r="B9" s="27" t="s">
        <v>13</v>
      </c>
      <c r="C9" s="28">
        <f>SUM('[1]ДНЗ'!C9,'[1]НВК'!C9)</f>
        <v>9</v>
      </c>
      <c r="D9" s="16">
        <f>SUM('[1]ДНЗ'!D9,'[1]НВК'!D9)</f>
        <v>2</v>
      </c>
      <c r="E9" s="17">
        <f>SUM('[1]ДНЗ'!E9,'[1]НВК'!E9)</f>
        <v>7</v>
      </c>
      <c r="F9" s="18">
        <f>SUM('[1]ДНЗ'!F9,'[1]НВК'!F9)</f>
        <v>507</v>
      </c>
      <c r="G9" s="30">
        <f>SUM('[1]ДНЗ'!G9,'[1]НВК'!G9)</f>
        <v>250</v>
      </c>
      <c r="H9" s="19">
        <f>SUM('[1]ДНЗ'!H9,'[1]НВК'!H9)</f>
        <v>257</v>
      </c>
      <c r="I9" s="20">
        <f>SUM('[1]ДНЗ'!I9,'[1]НВК'!I9)</f>
        <v>456</v>
      </c>
      <c r="J9" s="31">
        <f>SUM('[1]ДНЗ'!J9,'[1]НВК'!J9)</f>
        <v>240</v>
      </c>
      <c r="K9" s="32">
        <f>SUM('[1]ДНЗ'!K9,'[1]НВК'!K9)</f>
        <v>216</v>
      </c>
      <c r="M9" s="22"/>
      <c r="N9" s="33"/>
      <c r="O9" s="22"/>
      <c r="Q9" s="4"/>
      <c r="R9" s="5"/>
      <c r="S9" s="4"/>
      <c r="U9" s="4"/>
      <c r="V9" s="4"/>
      <c r="W9" s="4"/>
      <c r="AD9" s="4"/>
      <c r="AE9" s="5"/>
      <c r="AF9" s="5"/>
      <c r="AG9" s="34"/>
      <c r="AH9" s="34"/>
      <c r="AI9" s="34"/>
      <c r="AJ9" s="24"/>
      <c r="AK9" s="24"/>
      <c r="AL9" s="24"/>
      <c r="AM9" s="24"/>
      <c r="AN9" s="24"/>
      <c r="AO9" s="24"/>
      <c r="AP9" s="3"/>
      <c r="AQ9" s="25"/>
      <c r="AR9" s="25"/>
      <c r="AS9" s="25"/>
      <c r="AT9" s="25"/>
      <c r="AU9" s="25"/>
      <c r="AV9" s="25"/>
      <c r="AW9" s="25"/>
      <c r="AX9" s="25"/>
      <c r="AY9" s="25"/>
      <c r="AZ9" s="3"/>
      <c r="BA9" s="3"/>
    </row>
    <row r="10" spans="1:53" ht="12.75">
      <c r="A10" s="26">
        <v>6</v>
      </c>
      <c r="B10" s="27" t="s">
        <v>14</v>
      </c>
      <c r="C10" s="28">
        <f>SUM('[1]ДНЗ'!C10,'[1]НВК'!C10)</f>
        <v>22</v>
      </c>
      <c r="D10" s="16">
        <f>SUM('[1]ДНЗ'!D10,'[1]НВК'!D10)</f>
        <v>6</v>
      </c>
      <c r="E10" s="29">
        <f>SUM('[1]ДНЗ'!E10,'[1]НВК'!E10)</f>
        <v>16</v>
      </c>
      <c r="F10" s="37">
        <f>SUM('[1]ДНЗ'!F10,'[1]НВК'!F10)</f>
        <v>995</v>
      </c>
      <c r="G10" s="30">
        <f>SUM('[1]ДНЗ'!G10,'[1]НВК'!G10)</f>
        <v>567</v>
      </c>
      <c r="H10" s="35">
        <f>SUM('[1]ДНЗ'!H10,'[1]НВК'!H10)</f>
        <v>428</v>
      </c>
      <c r="I10" s="20">
        <f>SUM('[1]ДНЗ'!I10,'[1]НВК'!I10)</f>
        <v>919</v>
      </c>
      <c r="J10" s="31">
        <f>SUM('[1]ДНЗ'!J10,'[1]НВК'!J10)</f>
        <v>549</v>
      </c>
      <c r="K10" s="32">
        <f>SUM('[1]ДНЗ'!K10,'[1]НВК'!K10)</f>
        <v>370</v>
      </c>
      <c r="M10" s="33"/>
      <c r="N10" s="33"/>
      <c r="O10" s="33"/>
      <c r="Q10" s="5"/>
      <c r="R10" s="5"/>
      <c r="S10" s="5"/>
      <c r="U10" s="5"/>
      <c r="V10" s="5"/>
      <c r="W10" s="5"/>
      <c r="AD10" s="4"/>
      <c r="AE10" s="5"/>
      <c r="AF10" s="5"/>
      <c r="AG10" s="34"/>
      <c r="AH10" s="34"/>
      <c r="AI10" s="34"/>
      <c r="AJ10" s="24"/>
      <c r="AK10" s="24"/>
      <c r="AL10" s="24"/>
      <c r="AM10" s="24"/>
      <c r="AN10" s="24"/>
      <c r="AO10" s="24"/>
      <c r="AP10" s="3"/>
      <c r="AQ10" s="25"/>
      <c r="AR10" s="25"/>
      <c r="AS10" s="25"/>
      <c r="AT10" s="25"/>
      <c r="AU10" s="25"/>
      <c r="AV10" s="25"/>
      <c r="AW10" s="25"/>
      <c r="AX10" s="25"/>
      <c r="AY10" s="25"/>
      <c r="AZ10" s="3"/>
      <c r="BA10" s="3"/>
    </row>
    <row r="11" spans="1:53" ht="12.75">
      <c r="A11" s="26">
        <v>7</v>
      </c>
      <c r="B11" s="27" t="s">
        <v>15</v>
      </c>
      <c r="C11" s="28">
        <f>SUM('[1]ДНЗ'!C11,'[1]НВК'!C11)</f>
        <v>13</v>
      </c>
      <c r="D11" s="30">
        <f>SUM('[1]ДНЗ'!D11,'[1]НВК'!D11)</f>
        <v>2</v>
      </c>
      <c r="E11" s="29">
        <f>SUM('[1]ДНЗ'!E11,'[1]НВК'!E11)</f>
        <v>11</v>
      </c>
      <c r="F11" s="18">
        <f>SUM('[1]ДНЗ'!F11,'[1]НВК'!F11)</f>
        <v>658</v>
      </c>
      <c r="G11" s="30">
        <f>SUM('[1]ДНЗ'!G11,'[1]НВК'!G11)</f>
        <v>332</v>
      </c>
      <c r="H11" s="19">
        <f>SUM('[1]ДНЗ'!H11,'[1]НВК'!H11)</f>
        <v>326</v>
      </c>
      <c r="I11" s="20">
        <f>SUM('[1]ДНЗ'!I11,'[1]НВК'!I11)</f>
        <v>472</v>
      </c>
      <c r="J11" s="31">
        <f>SUM('[1]ДНЗ'!J11,'[1]НВК'!J11)</f>
        <v>247</v>
      </c>
      <c r="K11" s="32">
        <f>SUM('[1]ДНЗ'!K11,'[1]НВК'!K11)</f>
        <v>225</v>
      </c>
      <c r="M11" s="22"/>
      <c r="N11" s="33"/>
      <c r="O11" s="22"/>
      <c r="Q11" s="4"/>
      <c r="R11" s="5"/>
      <c r="S11" s="4"/>
      <c r="U11" s="4"/>
      <c r="V11" s="4"/>
      <c r="W11" s="4"/>
      <c r="AD11" s="4"/>
      <c r="AE11" s="5"/>
      <c r="AF11" s="5"/>
      <c r="AG11" s="34"/>
      <c r="AH11" s="34"/>
      <c r="AI11" s="34"/>
      <c r="AJ11" s="24"/>
      <c r="AK11" s="24"/>
      <c r="AL11" s="24"/>
      <c r="AM11" s="24"/>
      <c r="AN11" s="24"/>
      <c r="AO11" s="24"/>
      <c r="AP11" s="3"/>
      <c r="AQ11" s="25"/>
      <c r="AR11" s="25"/>
      <c r="AS11" s="25"/>
      <c r="AT11" s="25"/>
      <c r="AU11" s="25"/>
      <c r="AV11" s="25"/>
      <c r="AW11" s="25"/>
      <c r="AX11" s="25"/>
      <c r="AY11" s="25"/>
      <c r="AZ11" s="3"/>
      <c r="BA11" s="3"/>
    </row>
    <row r="12" spans="1:53" ht="12.75">
      <c r="A12" s="26">
        <v>8</v>
      </c>
      <c r="B12" s="27" t="s">
        <v>16</v>
      </c>
      <c r="C12" s="28">
        <f>SUM('[1]ДНЗ'!C12,'[1]НВК'!C12)</f>
        <v>22</v>
      </c>
      <c r="D12" s="30">
        <f>SUM('[1]ДНЗ'!D12,'[1]НВК'!D12)</f>
        <v>7</v>
      </c>
      <c r="E12" s="29">
        <f>SUM('[1]ДНЗ'!E12,'[1]НВК'!E12)</f>
        <v>15</v>
      </c>
      <c r="F12" s="38">
        <f>SUM('[1]ДНЗ'!F12,'[1]НВК'!F12)</f>
        <v>1038</v>
      </c>
      <c r="G12" s="39">
        <f>SUM('[1]ДНЗ'!G12,'[1]НВК'!G12)</f>
        <v>693</v>
      </c>
      <c r="H12" s="40">
        <f>SUM('[1]ДНЗ'!H12,'[1]НВК'!H12)</f>
        <v>345</v>
      </c>
      <c r="I12" s="20">
        <f>SUM('[1]ДНЗ'!I12,'[1]НВК'!I12)</f>
        <v>1096</v>
      </c>
      <c r="J12" s="31">
        <f>SUM('[1]ДНЗ'!J12,'[1]НВК'!J12)</f>
        <v>840</v>
      </c>
      <c r="K12" s="32">
        <f>SUM('[1]ДНЗ'!K12,'[1]НВК'!K12)</f>
        <v>256</v>
      </c>
      <c r="M12" s="22"/>
      <c r="N12" s="22"/>
      <c r="O12" s="22"/>
      <c r="Q12" s="2"/>
      <c r="R12" s="2"/>
      <c r="S12" s="2"/>
      <c r="U12" s="4"/>
      <c r="V12" s="4"/>
      <c r="W12" s="4"/>
      <c r="AD12" s="4"/>
      <c r="AE12" s="5"/>
      <c r="AF12" s="4"/>
      <c r="AG12" s="34"/>
      <c r="AH12" s="34"/>
      <c r="AI12" s="34"/>
      <c r="AJ12" s="24"/>
      <c r="AK12" s="24"/>
      <c r="AL12" s="24"/>
      <c r="AM12" s="24"/>
      <c r="AN12" s="24"/>
      <c r="AO12" s="24"/>
      <c r="AP12" s="3"/>
      <c r="AQ12" s="25"/>
      <c r="AR12" s="25"/>
      <c r="AS12" s="25"/>
      <c r="AT12" s="25"/>
      <c r="AU12" s="25"/>
      <c r="AV12" s="25"/>
      <c r="AW12" s="25"/>
      <c r="AX12" s="25"/>
      <c r="AY12" s="25"/>
      <c r="AZ12" s="3"/>
      <c r="BA12" s="3"/>
    </row>
    <row r="13" spans="1:53" ht="12.75">
      <c r="A13" s="26">
        <v>9</v>
      </c>
      <c r="B13" s="27" t="s">
        <v>17</v>
      </c>
      <c r="C13" s="28">
        <f>SUM('[1]ДНЗ'!C13,'[1]НВК'!C13)</f>
        <v>13</v>
      </c>
      <c r="D13" s="16">
        <f>SUM('[1]ДНЗ'!D13,'[1]НВК'!D13)</f>
        <v>1</v>
      </c>
      <c r="E13" s="17">
        <f>SUM('[1]ДНЗ'!E13,'[1]НВК'!E13)</f>
        <v>12</v>
      </c>
      <c r="F13" s="18">
        <f>SUM('[1]ДНЗ'!F13,'[1]НВК'!F13)</f>
        <v>805</v>
      </c>
      <c r="G13" s="30">
        <f>SUM('[1]ДНЗ'!G13,'[1]НВК'!G13)</f>
        <v>277</v>
      </c>
      <c r="H13" s="35">
        <f>SUM('[1]ДНЗ'!H13,'[1]НВК'!H13)</f>
        <v>528</v>
      </c>
      <c r="I13" s="20">
        <f>SUM('[1]ДНЗ'!I13,'[1]НВК'!I13)</f>
        <v>467</v>
      </c>
      <c r="J13" s="31">
        <f>SUM('[1]ДНЗ'!J13,'[1]НВК'!J13)</f>
        <v>133</v>
      </c>
      <c r="K13" s="32">
        <f>SUM('[1]ДНЗ'!K13,'[1]НВК'!K13)</f>
        <v>334</v>
      </c>
      <c r="M13" s="22"/>
      <c r="N13" s="33"/>
      <c r="O13" s="33"/>
      <c r="Q13" s="4"/>
      <c r="R13" s="5"/>
      <c r="S13" s="5"/>
      <c r="U13" s="5"/>
      <c r="V13" s="5"/>
      <c r="W13" s="5"/>
      <c r="AD13" s="5"/>
      <c r="AE13" s="5"/>
      <c r="AF13" s="4"/>
      <c r="AG13" s="34"/>
      <c r="AH13" s="34"/>
      <c r="AI13" s="34"/>
      <c r="AJ13" s="24"/>
      <c r="AK13" s="24"/>
      <c r="AL13" s="24"/>
      <c r="AM13" s="24"/>
      <c r="AN13" s="24"/>
      <c r="AO13" s="24"/>
      <c r="AP13" s="3"/>
      <c r="AQ13" s="25"/>
      <c r="AR13" s="25"/>
      <c r="AS13" s="25"/>
      <c r="AT13" s="25"/>
      <c r="AU13" s="25"/>
      <c r="AV13" s="25"/>
      <c r="AW13" s="25"/>
      <c r="AX13" s="25"/>
      <c r="AY13" s="25"/>
      <c r="AZ13" s="3"/>
      <c r="BA13" s="3"/>
    </row>
    <row r="14" spans="1:53" ht="12.75">
      <c r="A14" s="26">
        <v>10</v>
      </c>
      <c r="B14" s="27" t="s">
        <v>18</v>
      </c>
      <c r="C14" s="28">
        <f>SUM('[1]ДНЗ'!C14,'[1]НВК'!C14)</f>
        <v>28</v>
      </c>
      <c r="D14" s="16">
        <f>SUM('[1]ДНЗ'!D14,'[1]НВК'!D14)</f>
        <v>15</v>
      </c>
      <c r="E14" s="29">
        <f>SUM('[1]ДНЗ'!E14,'[1]НВК'!E14)</f>
        <v>13</v>
      </c>
      <c r="F14" s="18">
        <f>SUM('[1]ДНЗ'!F14,'[1]НВК'!F14)</f>
        <v>2545</v>
      </c>
      <c r="G14" s="30">
        <f>SUM('[1]ДНЗ'!G14,'[1]НВК'!G14)</f>
        <v>1909</v>
      </c>
      <c r="H14" s="35">
        <f>SUM('[1]ДНЗ'!H14,'[1]НВК'!H14)</f>
        <v>636</v>
      </c>
      <c r="I14" s="20">
        <f>SUM('[1]ДНЗ'!I14,'[1]НВК'!I14)</f>
        <v>2700</v>
      </c>
      <c r="J14" s="31">
        <f>SUM('[1]ДНЗ'!J14,'[1]НВК'!J14)</f>
        <v>2058</v>
      </c>
      <c r="K14" s="32">
        <f>SUM('[1]ДНЗ'!K14,'[1]НВК'!K14)</f>
        <v>642</v>
      </c>
      <c r="M14" s="22"/>
      <c r="N14" s="33"/>
      <c r="O14" s="33"/>
      <c r="Q14" s="4"/>
      <c r="R14" s="5"/>
      <c r="S14" s="5"/>
      <c r="U14" s="5"/>
      <c r="V14" s="5"/>
      <c r="W14" s="5"/>
      <c r="AD14" s="4"/>
      <c r="AE14" s="5"/>
      <c r="AF14" s="5"/>
      <c r="AG14" s="34"/>
      <c r="AH14" s="34"/>
      <c r="AI14" s="34"/>
      <c r="AJ14" s="24"/>
      <c r="AK14" s="24"/>
      <c r="AL14" s="24"/>
      <c r="AM14" s="24"/>
      <c r="AN14" s="24"/>
      <c r="AO14" s="24"/>
      <c r="AP14" s="3"/>
      <c r="AQ14" s="25"/>
      <c r="AR14" s="25"/>
      <c r="AS14" s="25"/>
      <c r="AT14" s="25"/>
      <c r="AU14" s="25"/>
      <c r="AV14" s="25"/>
      <c r="AW14" s="25"/>
      <c r="AX14" s="25"/>
      <c r="AY14" s="25"/>
      <c r="AZ14" s="3"/>
      <c r="BA14" s="3"/>
    </row>
    <row r="15" spans="1:53" ht="12.75">
      <c r="A15" s="26">
        <v>11</v>
      </c>
      <c r="B15" s="27" t="s">
        <v>19</v>
      </c>
      <c r="C15" s="28">
        <f>SUM('[1]ДНЗ'!C15,'[1]НВК'!C15)</f>
        <v>8</v>
      </c>
      <c r="D15" s="30">
        <f>SUM('[1]ДНЗ'!D15,'[1]НВК'!D15)</f>
        <v>1</v>
      </c>
      <c r="E15" s="29">
        <f>SUM('[1]ДНЗ'!E15,'[1]НВК'!E15)</f>
        <v>7</v>
      </c>
      <c r="F15" s="18">
        <f>SUM('[1]ДНЗ'!F15,'[1]НВК'!F15)</f>
        <v>250</v>
      </c>
      <c r="G15" s="30">
        <f>SUM('[1]ДНЗ'!G15,'[1]НВК'!G15)</f>
        <v>100</v>
      </c>
      <c r="H15" s="35">
        <f>SUM('[1]ДНЗ'!H15,'[1]НВК'!H15)</f>
        <v>150</v>
      </c>
      <c r="I15" s="20">
        <f>SUM('[1]ДНЗ'!I15,'[1]НВК'!I15)</f>
        <v>306</v>
      </c>
      <c r="J15" s="31">
        <f>SUM('[1]ДНЗ'!J15,'[1]НВК'!J15)</f>
        <v>142</v>
      </c>
      <c r="K15" s="32">
        <f>SUM('[1]ДНЗ'!K15,'[1]НВК'!K15)</f>
        <v>164</v>
      </c>
      <c r="M15" s="22"/>
      <c r="N15" s="33"/>
      <c r="O15" s="33"/>
      <c r="Q15" s="4"/>
      <c r="R15" s="5"/>
      <c r="S15" s="5"/>
      <c r="U15" s="5"/>
      <c r="V15" s="5"/>
      <c r="W15" s="5"/>
      <c r="AD15" s="4"/>
      <c r="AE15" s="5"/>
      <c r="AF15" s="5"/>
      <c r="AG15" s="34"/>
      <c r="AH15" s="34"/>
      <c r="AI15" s="34"/>
      <c r="AJ15" s="24"/>
      <c r="AK15" s="24"/>
      <c r="AL15" s="24"/>
      <c r="AM15" s="24"/>
      <c r="AN15" s="24"/>
      <c r="AO15" s="24"/>
      <c r="AP15" s="3"/>
      <c r="AQ15" s="25"/>
      <c r="AR15" s="25"/>
      <c r="AS15" s="25"/>
      <c r="AT15" s="25"/>
      <c r="AU15" s="25"/>
      <c r="AV15" s="25"/>
      <c r="AW15" s="25"/>
      <c r="AX15" s="25"/>
      <c r="AY15" s="25"/>
      <c r="AZ15" s="3"/>
      <c r="BA15" s="3"/>
    </row>
    <row r="16" spans="1:54" ht="12.75">
      <c r="A16" s="26">
        <v>12</v>
      </c>
      <c r="B16" s="27" t="s">
        <v>20</v>
      </c>
      <c r="C16" s="41">
        <f>SUM('[1]ДНЗ'!C16,'[1]НВК'!C16)</f>
        <v>16</v>
      </c>
      <c r="D16" s="20">
        <f>SUM('[1]ДНЗ'!D16,'[1]НВК'!D16)</f>
        <v>10</v>
      </c>
      <c r="E16" s="42">
        <f>SUM('[1]ДНЗ'!E16,'[1]НВК'!E16)</f>
        <v>6</v>
      </c>
      <c r="F16" s="41">
        <f>SUM('[1]ДНЗ'!F16,'[1]НВК'!F16)</f>
        <v>1821</v>
      </c>
      <c r="G16" s="20">
        <f>SUM('[1]ДНЗ'!G16,'[1]НВК'!G16)</f>
        <v>1222</v>
      </c>
      <c r="H16" s="42">
        <f>SUM('[1]ДНЗ'!H16,'[1]НВК'!H16)</f>
        <v>599</v>
      </c>
      <c r="I16" s="41">
        <f>SUM('[1]ДНЗ'!I16,'[1]НВК'!I16)</f>
        <v>1768</v>
      </c>
      <c r="J16" s="43">
        <f>SUM('[1]ДНЗ'!J16,'[1]НВК'!J16)</f>
        <v>1252</v>
      </c>
      <c r="K16" s="44">
        <f>SUM('[1]ДНЗ'!K16,'[1]НВК'!K16)</f>
        <v>516</v>
      </c>
      <c r="M16" s="22"/>
      <c r="N16" s="33"/>
      <c r="O16" s="22"/>
      <c r="Q16" s="4"/>
      <c r="R16" s="5"/>
      <c r="S16" s="4"/>
      <c r="U16" s="4"/>
      <c r="V16" s="4"/>
      <c r="W16" s="4"/>
      <c r="AD16" s="4"/>
      <c r="AE16" s="5"/>
      <c r="AF16" s="5"/>
      <c r="AG16" s="34"/>
      <c r="AH16" s="34"/>
      <c r="AI16" s="34"/>
      <c r="AJ16" s="24"/>
      <c r="AK16" s="24"/>
      <c r="AL16" s="24"/>
      <c r="AM16" s="24"/>
      <c r="AN16" s="24"/>
      <c r="AO16" s="24"/>
      <c r="AP16" s="3"/>
      <c r="AQ16" s="25"/>
      <c r="AR16" s="25"/>
      <c r="AS16" s="25"/>
      <c r="AT16" s="25"/>
      <c r="AU16" s="25"/>
      <c r="AV16" s="25"/>
      <c r="AW16" s="25"/>
      <c r="AX16" s="25"/>
      <c r="AY16" s="25"/>
      <c r="AZ16" s="3"/>
      <c r="BA16" s="45"/>
      <c r="BB16" s="46">
        <v>456</v>
      </c>
    </row>
    <row r="17" spans="1:53" ht="12.75">
      <c r="A17" s="26">
        <v>13</v>
      </c>
      <c r="B17" s="27" t="s">
        <v>21</v>
      </c>
      <c r="C17" s="28">
        <f>SUM('[1]ДНЗ'!C17,'[1]НВК'!C17)</f>
        <v>14</v>
      </c>
      <c r="D17" s="30">
        <f>SUM('[1]ДНЗ'!D17,'[1]НВК'!D17)</f>
        <v>3</v>
      </c>
      <c r="E17" s="17">
        <f>SUM('[1]ДНЗ'!E17,'[1]НВК'!E17)</f>
        <v>11</v>
      </c>
      <c r="F17" s="37">
        <f>SUM('[1]ДНЗ'!F17,'[1]НВК'!F17)</f>
        <v>691</v>
      </c>
      <c r="G17" s="30">
        <f>SUM('[1]ДНЗ'!G17,'[1]НВК'!G17)</f>
        <v>269</v>
      </c>
      <c r="H17" s="19">
        <f>SUM('[1]ДНЗ'!H17,'[1]НВК'!H17)</f>
        <v>422</v>
      </c>
      <c r="I17" s="20">
        <f>SUM('[1]ДНЗ'!I17,'[1]НВК'!I17)</f>
        <v>692</v>
      </c>
      <c r="J17" s="31">
        <f>SUM('[1]ДНЗ'!J17,'[1]НВК'!J17)</f>
        <v>333</v>
      </c>
      <c r="K17" s="32">
        <f>SUM('[1]ДНЗ'!K17,'[1]НВК'!K17)</f>
        <v>359</v>
      </c>
      <c r="M17" s="33"/>
      <c r="N17" s="33"/>
      <c r="O17" s="22"/>
      <c r="Q17" s="5"/>
      <c r="R17" s="5"/>
      <c r="S17" s="4"/>
      <c r="U17" s="4"/>
      <c r="V17" s="4"/>
      <c r="W17" s="4"/>
      <c r="AD17" s="4"/>
      <c r="AE17" s="5"/>
      <c r="AF17" s="4"/>
      <c r="AG17" s="34"/>
      <c r="AH17" s="34"/>
      <c r="AI17" s="34"/>
      <c r="AJ17" s="24"/>
      <c r="AK17" s="24"/>
      <c r="AL17" s="24"/>
      <c r="AM17" s="24"/>
      <c r="AN17" s="24"/>
      <c r="AO17" s="24"/>
      <c r="AP17" s="3"/>
      <c r="AQ17" s="25"/>
      <c r="AR17" s="25"/>
      <c r="AS17" s="25"/>
      <c r="AT17" s="25"/>
      <c r="AU17" s="25"/>
      <c r="AV17" s="25"/>
      <c r="AW17" s="25"/>
      <c r="AX17" s="25"/>
      <c r="AY17" s="25"/>
      <c r="AZ17" s="3"/>
      <c r="BA17" s="3"/>
    </row>
    <row r="18" spans="1:53" ht="12.75">
      <c r="A18" s="26">
        <v>14</v>
      </c>
      <c r="B18" s="27" t="s">
        <v>22</v>
      </c>
      <c r="C18" s="28">
        <f>SUM('[1]ДНЗ'!C18,'[1]НВК'!C18)</f>
        <v>8</v>
      </c>
      <c r="D18" s="30"/>
      <c r="E18" s="17">
        <f>SUM('[1]ДНЗ'!E18,'[1]НВК'!E18)</f>
        <v>8</v>
      </c>
      <c r="F18" s="38">
        <f>SUM('[1]ДНЗ'!F18,'[1]НВК'!F18)</f>
        <v>370</v>
      </c>
      <c r="G18" s="30"/>
      <c r="H18" s="35">
        <f>SUM('[1]ДНЗ'!H18,'[1]НВК'!H18)</f>
        <v>370</v>
      </c>
      <c r="I18" s="20">
        <f>SUM('[1]ДНЗ'!I18,'[1]НВК'!I18)</f>
        <v>340</v>
      </c>
      <c r="J18" s="31"/>
      <c r="K18" s="32">
        <f>SUM('[1]ДНЗ'!K18,'[1]НВК'!K18)</f>
        <v>340</v>
      </c>
      <c r="M18" s="22"/>
      <c r="N18" s="33"/>
      <c r="O18" s="33"/>
      <c r="Q18" s="4"/>
      <c r="R18" s="5"/>
      <c r="S18" s="5"/>
      <c r="U18" s="5"/>
      <c r="V18" s="5"/>
      <c r="W18" s="5"/>
      <c r="AD18" s="4"/>
      <c r="AE18" s="5"/>
      <c r="AF18" s="5"/>
      <c r="AG18" s="34"/>
      <c r="AH18" s="34"/>
      <c r="AI18" s="34"/>
      <c r="AJ18" s="24"/>
      <c r="AK18" s="24"/>
      <c r="AL18" s="24"/>
      <c r="AM18" s="24"/>
      <c r="AN18" s="24"/>
      <c r="AO18" s="24"/>
      <c r="AP18" s="3"/>
      <c r="AQ18" s="25"/>
      <c r="AR18" s="25"/>
      <c r="AS18" s="25"/>
      <c r="AT18" s="25"/>
      <c r="AU18" s="25"/>
      <c r="AV18" s="25"/>
      <c r="AW18" s="25"/>
      <c r="AX18" s="25"/>
      <c r="AY18" s="25"/>
      <c r="AZ18" s="3"/>
      <c r="BA18" s="3"/>
    </row>
    <row r="19" spans="1:53" ht="12.75">
      <c r="A19" s="26">
        <v>15</v>
      </c>
      <c r="B19" s="27" t="s">
        <v>23</v>
      </c>
      <c r="C19" s="28">
        <f>SUM('[1]ДНЗ'!C19,'[1]НВК'!C19)</f>
        <v>13</v>
      </c>
      <c r="D19" s="30">
        <f>SUM('[1]ДНЗ'!D19,'[1]НВК'!D19)</f>
        <v>3</v>
      </c>
      <c r="E19" s="17">
        <f>SUM('[1]ДНЗ'!E19,'[1]НВК'!E19)</f>
        <v>10</v>
      </c>
      <c r="F19" s="18">
        <f>SUM('[1]ДНЗ'!F19,'[1]НВК'!F19)</f>
        <v>660</v>
      </c>
      <c r="G19" s="30">
        <f>SUM('[1]ДНЗ'!G19,'[1]НВК'!G19)</f>
        <v>314</v>
      </c>
      <c r="H19" s="35">
        <f>SUM('[1]ДНЗ'!H19,'[1]НВК'!H19)</f>
        <v>346</v>
      </c>
      <c r="I19" s="20">
        <f>SUM('[1]ДНЗ'!I19,'[1]НВК'!I19)</f>
        <v>632</v>
      </c>
      <c r="J19" s="31">
        <f>SUM('[1]ДНЗ'!J19,'[1]НВК'!J19)</f>
        <v>351</v>
      </c>
      <c r="K19" s="32">
        <f>SUM('[1]ДНЗ'!K19,'[1]НВК'!K19)</f>
        <v>281</v>
      </c>
      <c r="M19" s="22"/>
      <c r="N19" s="33"/>
      <c r="O19" s="33"/>
      <c r="Q19" s="4"/>
      <c r="R19" s="5"/>
      <c r="S19" s="5"/>
      <c r="U19" s="5"/>
      <c r="V19" s="5"/>
      <c r="W19" s="5"/>
      <c r="AD19" s="5"/>
      <c r="AE19" s="5"/>
      <c r="AF19" s="4"/>
      <c r="AG19" s="34"/>
      <c r="AH19" s="34"/>
      <c r="AI19" s="34"/>
      <c r="AJ19" s="24"/>
      <c r="AK19" s="24"/>
      <c r="AL19" s="24"/>
      <c r="AM19" s="24"/>
      <c r="AN19" s="24"/>
      <c r="AO19" s="24"/>
      <c r="AP19" s="3"/>
      <c r="AQ19" s="25"/>
      <c r="AR19" s="25"/>
      <c r="AS19" s="25"/>
      <c r="AT19" s="25"/>
      <c r="AU19" s="25"/>
      <c r="AV19" s="25"/>
      <c r="AW19" s="25"/>
      <c r="AX19" s="25"/>
      <c r="AY19" s="25"/>
      <c r="AZ19" s="3"/>
      <c r="BA19" s="3"/>
    </row>
    <row r="20" spans="1:53" ht="12.75">
      <c r="A20" s="26">
        <v>16</v>
      </c>
      <c r="B20" s="27" t="s">
        <v>24</v>
      </c>
      <c r="C20" s="28">
        <f>SUM('[1]ДНЗ'!C20,'[1]НВК'!C20)</f>
        <v>4</v>
      </c>
      <c r="D20" s="30">
        <f>SUM('[1]ДНЗ'!D20,'[1]НВК'!D20)</f>
        <v>2</v>
      </c>
      <c r="E20" s="29">
        <f>SUM('[1]ДНЗ'!E20,'[1]НВК'!E20)</f>
        <v>2</v>
      </c>
      <c r="F20" s="18">
        <f>SUM('[1]ДНЗ'!F20,'[1]НВК'!F20)</f>
        <v>242</v>
      </c>
      <c r="G20" s="30">
        <f>SUM('[1]ДНЗ'!G20,'[1]НВК'!G20)</f>
        <v>120</v>
      </c>
      <c r="H20" s="35">
        <f>SUM('[1]ДНЗ'!H20,'[1]НВК'!H20)</f>
        <v>122</v>
      </c>
      <c r="I20" s="20">
        <f>SUM('[1]ДНЗ'!I20,'[1]НВК'!I20)</f>
        <v>230</v>
      </c>
      <c r="J20" s="31">
        <f>SUM('[1]ДНЗ'!J20,'[1]НВК'!J20)</f>
        <v>119</v>
      </c>
      <c r="K20" s="32">
        <f>SUM('[1]ДНЗ'!K20,'[1]НВК'!K20)</f>
        <v>111</v>
      </c>
      <c r="M20" s="22"/>
      <c r="N20" s="33"/>
      <c r="O20" s="33"/>
      <c r="Q20" s="4"/>
      <c r="R20" s="5"/>
      <c r="S20" s="5"/>
      <c r="U20" s="5"/>
      <c r="V20" s="5"/>
      <c r="W20" s="5"/>
      <c r="AD20" s="4"/>
      <c r="AE20" s="5"/>
      <c r="AF20" s="5"/>
      <c r="AG20" s="34"/>
      <c r="AH20" s="34"/>
      <c r="AI20" s="34"/>
      <c r="AJ20" s="24"/>
      <c r="AK20" s="24"/>
      <c r="AL20" s="24"/>
      <c r="AM20" s="24"/>
      <c r="AN20" s="24"/>
      <c r="AO20" s="24"/>
      <c r="AP20" s="3"/>
      <c r="AQ20" s="25"/>
      <c r="AR20" s="25"/>
      <c r="AS20" s="25"/>
      <c r="AT20" s="25"/>
      <c r="AU20" s="25"/>
      <c r="AV20" s="25"/>
      <c r="AW20" s="25"/>
      <c r="AX20" s="25"/>
      <c r="AY20" s="25"/>
      <c r="AZ20" s="3"/>
      <c r="BA20" s="3"/>
    </row>
    <row r="21" spans="1:53" ht="12.75">
      <c r="A21" s="26">
        <v>17</v>
      </c>
      <c r="B21" s="27" t="s">
        <v>25</v>
      </c>
      <c r="C21" s="28">
        <f>SUM('[1]ДНЗ'!C21,'[1]НВК'!C21)</f>
        <v>13</v>
      </c>
      <c r="D21" s="16">
        <f>SUM('[1]ДНЗ'!D21,'[1]НВК'!D21)</f>
        <v>4</v>
      </c>
      <c r="E21" s="29">
        <f>SUM('[1]ДНЗ'!E21,'[1]НВК'!E21)</f>
        <v>9</v>
      </c>
      <c r="F21" s="18">
        <f>SUM('[1]ДНЗ'!F21,'[1]НВК'!F21)</f>
        <v>1181</v>
      </c>
      <c r="G21" s="30">
        <f>SUM('[1]ДНЗ'!G21,'[1]НВК'!G21)</f>
        <v>758</v>
      </c>
      <c r="H21" s="19">
        <f>SUM('[1]ДНЗ'!H21,'[1]НВК'!H21)</f>
        <v>423</v>
      </c>
      <c r="I21" s="20">
        <f>SUM('[1]ДНЗ'!I21,'[1]НВК'!I21)</f>
        <v>1160</v>
      </c>
      <c r="J21" s="31">
        <f>SUM('[1]ДНЗ'!J21,'[1]НВК'!J21)</f>
        <v>814</v>
      </c>
      <c r="K21" s="32">
        <f>SUM('[1]ДНЗ'!K21,'[1]НВК'!K21)</f>
        <v>346</v>
      </c>
      <c r="M21" s="22"/>
      <c r="N21" s="33"/>
      <c r="O21" s="22"/>
      <c r="Q21" s="4"/>
      <c r="R21" s="5"/>
      <c r="S21" s="4"/>
      <c r="U21" s="4"/>
      <c r="V21" s="4"/>
      <c r="W21" s="4"/>
      <c r="AD21" s="4"/>
      <c r="AE21" s="5"/>
      <c r="AF21" s="5"/>
      <c r="AG21" s="34"/>
      <c r="AH21" s="34"/>
      <c r="AI21" s="34"/>
      <c r="AJ21" s="24"/>
      <c r="AK21" s="24"/>
      <c r="AL21" s="24"/>
      <c r="AM21" s="24"/>
      <c r="AN21" s="24"/>
      <c r="AO21" s="24"/>
      <c r="AP21" s="3"/>
      <c r="AQ21" s="25"/>
      <c r="AR21" s="25"/>
      <c r="AS21" s="25"/>
      <c r="AT21" s="25"/>
      <c r="AU21" s="25"/>
      <c r="AV21" s="25"/>
      <c r="AW21" s="25"/>
      <c r="AX21" s="25"/>
      <c r="AY21" s="25"/>
      <c r="AZ21" s="3"/>
      <c r="BA21" s="3"/>
    </row>
    <row r="22" spans="1:53" ht="12.75">
      <c r="A22" s="26">
        <v>18</v>
      </c>
      <c r="B22" s="27" t="s">
        <v>26</v>
      </c>
      <c r="C22" s="28">
        <f>SUM('[1]ДНЗ'!C22,'[1]НВК'!C22)</f>
        <v>11</v>
      </c>
      <c r="D22" s="16">
        <f>SUM('[1]ДНЗ'!D22,'[1]НВК'!D22)</f>
        <v>3</v>
      </c>
      <c r="E22" s="29">
        <f>SUM('[1]ДНЗ'!E22,'[1]НВК'!E22)</f>
        <v>8</v>
      </c>
      <c r="F22" s="18">
        <f>SUM('[1]ДНЗ'!F22,'[1]НВК'!F22)</f>
        <v>674</v>
      </c>
      <c r="G22" s="30">
        <f>SUM('[1]ДНЗ'!G22,'[1]НВК'!G22)</f>
        <v>310</v>
      </c>
      <c r="H22" s="35">
        <f>SUM('[1]ДНЗ'!H22,'[1]НВК'!H22)</f>
        <v>364</v>
      </c>
      <c r="I22" s="20">
        <f>SUM('[1]ДНЗ'!I22,'[1]НВК'!I22)</f>
        <v>674</v>
      </c>
      <c r="J22" s="31">
        <f>SUM('[1]ДНЗ'!J22,'[1]НВК'!J22)</f>
        <v>343</v>
      </c>
      <c r="K22" s="32">
        <f>SUM('[1]ДНЗ'!K22,'[1]НВК'!K22)</f>
        <v>331</v>
      </c>
      <c r="M22" s="22"/>
      <c r="N22" s="33"/>
      <c r="O22" s="33"/>
      <c r="Q22" s="4"/>
      <c r="R22" s="5"/>
      <c r="S22" s="5"/>
      <c r="U22" s="5"/>
      <c r="V22" s="5"/>
      <c r="W22" s="5"/>
      <c r="AD22" s="4"/>
      <c r="AE22" s="5"/>
      <c r="AF22" s="5"/>
      <c r="AG22" s="34"/>
      <c r="AH22" s="34"/>
      <c r="AI22" s="34"/>
      <c r="AJ22" s="24"/>
      <c r="AK22" s="24"/>
      <c r="AL22" s="24"/>
      <c r="AM22" s="24"/>
      <c r="AN22" s="24"/>
      <c r="AO22" s="24"/>
      <c r="AP22" s="3"/>
      <c r="AQ22" s="25"/>
      <c r="AR22" s="25"/>
      <c r="AS22" s="25"/>
      <c r="AT22" s="25"/>
      <c r="AU22" s="25"/>
      <c r="AV22" s="25"/>
      <c r="AW22" s="25"/>
      <c r="AX22" s="25"/>
      <c r="AY22" s="25"/>
      <c r="AZ22" s="3"/>
      <c r="BA22" s="3"/>
    </row>
    <row r="23" spans="1:53" ht="12.75">
      <c r="A23" s="26">
        <v>19</v>
      </c>
      <c r="B23" s="27" t="s">
        <v>27</v>
      </c>
      <c r="C23" s="28">
        <f>SUM('[1]ДНЗ'!C23,'[1]НВК'!C23)</f>
        <v>9</v>
      </c>
      <c r="D23" s="30"/>
      <c r="E23" s="29">
        <f>SUM('[1]ДНЗ'!E23,'[1]НВК'!E23)</f>
        <v>9</v>
      </c>
      <c r="F23" s="37">
        <f>SUM('[1]ДНЗ'!F23,'[1]НВК'!F23)</f>
        <v>397</v>
      </c>
      <c r="G23" s="30"/>
      <c r="H23" s="19">
        <f>SUM('[1]ДНЗ'!H23,'[1]НВК'!H23)</f>
        <v>397</v>
      </c>
      <c r="I23" s="20">
        <f>SUM('[1]ДНЗ'!I23,'[1]НВК'!I23)</f>
        <v>394</v>
      </c>
      <c r="J23" s="31"/>
      <c r="K23" s="32">
        <f>SUM('[1]ДНЗ'!K23,'[1]НВК'!K23)</f>
        <v>394</v>
      </c>
      <c r="M23" s="33"/>
      <c r="N23" s="33"/>
      <c r="O23" s="22"/>
      <c r="Q23" s="5"/>
      <c r="R23" s="5"/>
      <c r="S23" s="4"/>
      <c r="U23" s="4"/>
      <c r="V23" s="4"/>
      <c r="W23" s="4"/>
      <c r="AD23" s="5"/>
      <c r="AE23" s="5"/>
      <c r="AF23" s="5"/>
      <c r="AG23" s="34"/>
      <c r="AH23" s="34"/>
      <c r="AI23" s="34"/>
      <c r="AJ23" s="24"/>
      <c r="AK23" s="24"/>
      <c r="AL23" s="24"/>
      <c r="AM23" s="24"/>
      <c r="AN23" s="24"/>
      <c r="AO23" s="24"/>
      <c r="AP23" s="3"/>
      <c r="AQ23" s="25"/>
      <c r="AR23" s="25"/>
      <c r="AS23" s="25"/>
      <c r="AT23" s="25"/>
      <c r="AU23" s="25"/>
      <c r="AV23" s="25"/>
      <c r="AW23" s="25"/>
      <c r="AX23" s="25"/>
      <c r="AY23" s="25"/>
      <c r="AZ23" s="3"/>
      <c r="BA23" s="3"/>
    </row>
    <row r="24" spans="1:53" ht="12.75">
      <c r="A24" s="26">
        <v>20</v>
      </c>
      <c r="B24" s="27" t="s">
        <v>28</v>
      </c>
      <c r="C24" s="28">
        <f>SUM('[1]ДНЗ'!C24,'[1]НВК'!C24)</f>
        <v>17</v>
      </c>
      <c r="D24" s="30">
        <f>SUM('[1]ДНЗ'!D24,'[1]НВК'!D24)</f>
        <v>2</v>
      </c>
      <c r="E24" s="17">
        <f>SUM('[1]ДНЗ'!E24,'[1]НВК'!E24)</f>
        <v>15</v>
      </c>
      <c r="F24" s="18">
        <f>SUM('[1]ДНЗ'!F24,'[1]НВК'!F24)</f>
        <v>947</v>
      </c>
      <c r="G24" s="30">
        <f>SUM('[1]ДНЗ'!G24,'[1]НВК'!G24)</f>
        <v>462</v>
      </c>
      <c r="H24" s="35">
        <f>SUM('[1]ДНЗ'!H24,'[1]НВК'!H24)</f>
        <v>485</v>
      </c>
      <c r="I24" s="20">
        <f>SUM('[1]ДНЗ'!I24,'[1]НВК'!I24)</f>
        <v>722</v>
      </c>
      <c r="J24" s="31">
        <f>SUM('[1]ДНЗ'!J24,'[1]НВК'!J24)</f>
        <v>333</v>
      </c>
      <c r="K24" s="32">
        <f>SUM('[1]ДНЗ'!K24,'[1]НВК'!K24)</f>
        <v>389</v>
      </c>
      <c r="M24" s="22"/>
      <c r="N24" s="33"/>
      <c r="O24" s="33"/>
      <c r="Q24" s="4"/>
      <c r="R24" s="5"/>
      <c r="S24" s="5"/>
      <c r="U24" s="5"/>
      <c r="V24" s="5"/>
      <c r="W24" s="5"/>
      <c r="AD24" s="4"/>
      <c r="AE24" s="5"/>
      <c r="AF24" s="5"/>
      <c r="AG24" s="34"/>
      <c r="AH24" s="34"/>
      <c r="AI24" s="34"/>
      <c r="AJ24" s="24"/>
      <c r="AK24" s="24"/>
      <c r="AL24" s="24"/>
      <c r="AM24" s="24"/>
      <c r="AN24" s="24"/>
      <c r="AO24" s="24"/>
      <c r="AP24" s="3"/>
      <c r="AQ24" s="25"/>
      <c r="AR24" s="25"/>
      <c r="AS24" s="25"/>
      <c r="AT24" s="25"/>
      <c r="AU24" s="25"/>
      <c r="AV24" s="25"/>
      <c r="AW24" s="25"/>
      <c r="AX24" s="25"/>
      <c r="AY24" s="25"/>
      <c r="AZ24" s="3"/>
      <c r="BA24" s="3"/>
    </row>
    <row r="25" spans="1:53" ht="12.75">
      <c r="A25" s="26">
        <v>21</v>
      </c>
      <c r="B25" s="27" t="s">
        <v>29</v>
      </c>
      <c r="C25" s="28">
        <f>SUM('[1]ДНЗ'!C25,'[1]НВК'!C25)</f>
        <v>23</v>
      </c>
      <c r="D25" s="16">
        <f>SUM('[1]ДНЗ'!D25,'[1]НВК'!D25)</f>
        <v>5</v>
      </c>
      <c r="E25" s="29">
        <f>SUM('[1]ДНЗ'!E25,'[1]НВК'!E25)</f>
        <v>18</v>
      </c>
      <c r="F25" s="18">
        <f>SUM('[1]ДНЗ'!F25,'[1]НВК'!F25)</f>
        <v>800</v>
      </c>
      <c r="G25" s="30">
        <f>SUM('[1]ДНЗ'!G25,'[1]НВК'!G25)</f>
        <v>257</v>
      </c>
      <c r="H25" s="35">
        <f>SUM('[1]ДНЗ'!H25,'[1]НВК'!H25)</f>
        <v>543</v>
      </c>
      <c r="I25" s="20">
        <f>SUM('[1]ДНЗ'!I25,'[1]НВК'!I25)</f>
        <v>778</v>
      </c>
      <c r="J25" s="31">
        <f>SUM('[1]ДНЗ'!J25,'[1]НВК'!J25)</f>
        <v>366</v>
      </c>
      <c r="K25" s="32">
        <f>SUM('[1]ДНЗ'!K25,'[1]НВК'!K25)</f>
        <v>412</v>
      </c>
      <c r="M25" s="22"/>
      <c r="N25" s="33"/>
      <c r="O25" s="33"/>
      <c r="Q25" s="4"/>
      <c r="R25" s="5"/>
      <c r="S25" s="5"/>
      <c r="U25" s="5"/>
      <c r="V25" s="5"/>
      <c r="W25" s="5"/>
      <c r="AD25" s="4"/>
      <c r="AE25" s="5"/>
      <c r="AF25" s="5"/>
      <c r="AG25" s="34"/>
      <c r="AH25" s="34"/>
      <c r="AI25" s="34"/>
      <c r="AJ25" s="24"/>
      <c r="AK25" s="24"/>
      <c r="AL25" s="24"/>
      <c r="AM25" s="24"/>
      <c r="AN25" s="24"/>
      <c r="AO25" s="24"/>
      <c r="AP25" s="3"/>
      <c r="AQ25" s="25"/>
      <c r="AR25" s="25"/>
      <c r="AS25" s="25"/>
      <c r="AT25" s="25"/>
      <c r="AU25" s="25"/>
      <c r="AV25" s="25"/>
      <c r="AW25" s="25"/>
      <c r="AX25" s="25"/>
      <c r="AY25" s="25"/>
      <c r="AZ25" s="3"/>
      <c r="BA25" s="3"/>
    </row>
    <row r="26" spans="1:53" ht="12.75">
      <c r="A26" s="26">
        <v>22</v>
      </c>
      <c r="B26" s="27" t="s">
        <v>30</v>
      </c>
      <c r="C26" s="28">
        <f>SUM('[1]ДНЗ'!C26,'[1]НВК'!C26)</f>
        <v>15</v>
      </c>
      <c r="D26" s="30"/>
      <c r="E26" s="17">
        <f>SUM('[1]ДНЗ'!E26,'[1]НВК'!E26)</f>
        <v>15</v>
      </c>
      <c r="F26" s="18">
        <f>SUM('[1]ДНЗ'!F26,'[1]НВК'!F26)</f>
        <v>560</v>
      </c>
      <c r="G26" s="30"/>
      <c r="H26" s="35">
        <f>SUM('[1]ДНЗ'!H26,'[1]НВК'!H26)</f>
        <v>560</v>
      </c>
      <c r="I26" s="20">
        <f>SUM('[1]ДНЗ'!I26,'[1]НВК'!I26)</f>
        <v>289</v>
      </c>
      <c r="J26" s="31"/>
      <c r="K26" s="32">
        <f>SUM('[1]ДНЗ'!K26,'[1]НВК'!K26)</f>
        <v>289</v>
      </c>
      <c r="M26" s="22"/>
      <c r="N26" s="33"/>
      <c r="O26" s="33"/>
      <c r="Q26" s="4"/>
      <c r="R26" s="5"/>
      <c r="S26" s="5"/>
      <c r="U26" s="5"/>
      <c r="V26" s="5"/>
      <c r="W26" s="5"/>
      <c r="AD26" s="4"/>
      <c r="AE26" s="5"/>
      <c r="AF26" s="5"/>
      <c r="AG26" s="34"/>
      <c r="AH26" s="34"/>
      <c r="AI26" s="34"/>
      <c r="AJ26" s="24"/>
      <c r="AK26" s="24"/>
      <c r="AL26" s="24"/>
      <c r="AM26" s="24"/>
      <c r="AN26" s="24"/>
      <c r="AO26" s="24"/>
      <c r="AP26" s="3"/>
      <c r="AQ26" s="25"/>
      <c r="AR26" s="25"/>
      <c r="AS26" s="25"/>
      <c r="AT26" s="25"/>
      <c r="AU26" s="25"/>
      <c r="AV26" s="25"/>
      <c r="AW26" s="25"/>
      <c r="AX26" s="25"/>
      <c r="AY26" s="25"/>
      <c r="AZ26" s="3"/>
      <c r="BA26" s="3"/>
    </row>
    <row r="27" spans="1:53" ht="12.75">
      <c r="A27" s="26">
        <v>23</v>
      </c>
      <c r="B27" s="27" t="s">
        <v>31</v>
      </c>
      <c r="C27" s="28">
        <f>SUM('[1]ДНЗ'!C27,'[1]НВК'!C27)</f>
        <v>6</v>
      </c>
      <c r="D27" s="16">
        <f>SUM('[1]ДНЗ'!D27,'[1]НВК'!D27)</f>
        <v>2</v>
      </c>
      <c r="E27" s="29">
        <f>SUM('[1]ДНЗ'!E27,'[1]НВК'!E27)</f>
        <v>4</v>
      </c>
      <c r="F27" s="37">
        <f>SUM('[1]ДНЗ'!F27,'[1]НВК'!F27)</f>
        <v>227</v>
      </c>
      <c r="G27" s="30">
        <f>SUM('[1]ДНЗ'!G27,'[1]НВК'!G27)</f>
        <v>113</v>
      </c>
      <c r="H27" s="35">
        <f>SUM('[1]ДНЗ'!H27,'[1]НВК'!H27)</f>
        <v>114</v>
      </c>
      <c r="I27" s="20">
        <f>SUM('[1]ДНЗ'!I27,'[1]НВК'!I27)</f>
        <v>230</v>
      </c>
      <c r="J27" s="31">
        <f>SUM('[1]ДНЗ'!J27,'[1]НВК'!J27)</f>
        <v>141</v>
      </c>
      <c r="K27" s="32">
        <f>SUM('[1]ДНЗ'!K27,'[1]НВК'!K27)</f>
        <v>89</v>
      </c>
      <c r="M27" s="33"/>
      <c r="N27" s="33"/>
      <c r="O27" s="33"/>
      <c r="Q27" s="5"/>
      <c r="R27" s="5"/>
      <c r="S27" s="5"/>
      <c r="U27" s="5"/>
      <c r="V27" s="5"/>
      <c r="W27" s="5"/>
      <c r="AD27" s="5"/>
      <c r="AE27" s="5"/>
      <c r="AF27" s="5"/>
      <c r="AG27" s="34"/>
      <c r="AH27" s="34"/>
      <c r="AI27" s="34"/>
      <c r="AJ27" s="24"/>
      <c r="AK27" s="24"/>
      <c r="AL27" s="24"/>
      <c r="AM27" s="24"/>
      <c r="AN27" s="24"/>
      <c r="AO27" s="24"/>
      <c r="AP27" s="3"/>
      <c r="AQ27" s="25"/>
      <c r="AR27" s="25"/>
      <c r="AS27" s="25"/>
      <c r="AT27" s="25"/>
      <c r="AU27" s="25"/>
      <c r="AV27" s="25"/>
      <c r="AW27" s="25"/>
      <c r="AX27" s="25"/>
      <c r="AY27" s="25"/>
      <c r="AZ27" s="3"/>
      <c r="BA27" s="3"/>
    </row>
    <row r="28" spans="1:53" ht="12.75">
      <c r="A28" s="26">
        <v>24</v>
      </c>
      <c r="B28" s="27" t="s">
        <v>32</v>
      </c>
      <c r="C28" s="28">
        <f>SUM('[1]ДНЗ'!C28,'[1]НВК'!C28)</f>
        <v>10</v>
      </c>
      <c r="D28" s="16">
        <f>SUM('[1]ДНЗ'!D28,'[1]НВК'!D28)</f>
        <v>2</v>
      </c>
      <c r="E28" s="29">
        <f>SUM('[1]ДНЗ'!E28,'[1]НВК'!E28)</f>
        <v>8</v>
      </c>
      <c r="F28" s="18">
        <f>SUM('[1]ДНЗ'!F28,'[1]НВК'!F28)</f>
        <v>585</v>
      </c>
      <c r="G28" s="30">
        <f>SUM('[1]ДНЗ'!G28,'[1]НВК'!G28)</f>
        <v>318</v>
      </c>
      <c r="H28" s="35">
        <f>SUM('[1]ДНЗ'!H28,'[1]НВК'!H28)</f>
        <v>267</v>
      </c>
      <c r="I28" s="20">
        <f>SUM('[1]ДНЗ'!I28,'[1]НВК'!I28)</f>
        <v>523</v>
      </c>
      <c r="J28" s="31">
        <f>SUM('[1]ДНЗ'!J28,'[1]НВК'!J28)</f>
        <v>268</v>
      </c>
      <c r="K28" s="32">
        <f>SUM('[1]ДНЗ'!K28,'[1]НВК'!K28)</f>
        <v>255</v>
      </c>
      <c r="M28" s="22"/>
      <c r="N28" s="33"/>
      <c r="O28" s="33"/>
      <c r="Q28" s="4"/>
      <c r="R28" s="5"/>
      <c r="S28" s="5"/>
      <c r="U28" s="5"/>
      <c r="V28" s="5"/>
      <c r="W28" s="5"/>
      <c r="AD28" s="47"/>
      <c r="AE28" s="47"/>
      <c r="AF28" s="47"/>
      <c r="AG28" s="34"/>
      <c r="AH28" s="34"/>
      <c r="AI28" s="34"/>
      <c r="AJ28" s="24"/>
      <c r="AK28" s="24"/>
      <c r="AL28" s="24"/>
      <c r="AM28" s="24"/>
      <c r="AN28" s="24"/>
      <c r="AO28" s="24"/>
      <c r="AP28" s="3"/>
      <c r="AQ28" s="25"/>
      <c r="AR28" s="25"/>
      <c r="AS28" s="25"/>
      <c r="AT28" s="25"/>
      <c r="AU28" s="25"/>
      <c r="AV28" s="25"/>
      <c r="AW28" s="25"/>
      <c r="AX28" s="25"/>
      <c r="AY28" s="25"/>
      <c r="AZ28" s="3"/>
      <c r="BA28" s="3"/>
    </row>
    <row r="29" spans="1:53" ht="12.75">
      <c r="A29" s="26">
        <v>25</v>
      </c>
      <c r="B29" s="27" t="s">
        <v>33</v>
      </c>
      <c r="C29" s="28">
        <f>SUM('[1]ДНЗ'!C29,'[1]НВК'!C29)</f>
        <v>36</v>
      </c>
      <c r="D29" s="16">
        <f>SUM('[1]ДНЗ'!D29,'[1]НВК'!D29)</f>
        <v>18</v>
      </c>
      <c r="E29" s="29">
        <f>SUM('[1]ДНЗ'!E29,'[1]НВК'!E29)</f>
        <v>18</v>
      </c>
      <c r="F29" s="18">
        <f>SUM('[1]ДНЗ'!F29,'[1]НВК'!F29)</f>
        <v>2742</v>
      </c>
      <c r="G29" s="30">
        <f>SUM('[1]ДНЗ'!G29,'[1]НВК'!G29)</f>
        <v>1632</v>
      </c>
      <c r="H29" s="35">
        <f>SUM('[1]ДНЗ'!H29,'[1]НВК'!H29)</f>
        <v>1110</v>
      </c>
      <c r="I29" s="20">
        <f>SUM('[1]ДНЗ'!I29,'[1]НВК'!I29)</f>
        <v>3467</v>
      </c>
      <c r="J29" s="31">
        <f>SUM('[1]ДНЗ'!J29,'[1]НВК'!J29)</f>
        <v>2391</v>
      </c>
      <c r="K29" s="32">
        <f>SUM('[1]ДНЗ'!K29,'[1]НВК'!K29)</f>
        <v>1076</v>
      </c>
      <c r="M29" s="22"/>
      <c r="N29" s="33"/>
      <c r="O29" s="33"/>
      <c r="Q29" s="4"/>
      <c r="R29" s="5"/>
      <c r="S29" s="5"/>
      <c r="U29" s="5"/>
      <c r="V29" s="5"/>
      <c r="W29" s="5"/>
      <c r="AD29" s="5"/>
      <c r="AE29" s="5"/>
      <c r="AF29" s="4"/>
      <c r="AG29" s="34"/>
      <c r="AH29" s="34"/>
      <c r="AI29" s="34"/>
      <c r="AJ29" s="24"/>
      <c r="AK29" s="24"/>
      <c r="AL29" s="24"/>
      <c r="AM29" s="24"/>
      <c r="AN29" s="24"/>
      <c r="AO29" s="24"/>
      <c r="AP29" s="3"/>
      <c r="AQ29" s="25"/>
      <c r="AR29" s="25"/>
      <c r="AS29" s="25"/>
      <c r="AT29" s="25"/>
      <c r="AU29" s="25"/>
      <c r="AV29" s="25"/>
      <c r="AW29" s="25"/>
      <c r="AX29" s="25"/>
      <c r="AY29" s="25"/>
      <c r="AZ29" s="3"/>
      <c r="BA29" s="3"/>
    </row>
    <row r="30" spans="1:53" ht="12.75">
      <c r="A30" s="26">
        <v>26</v>
      </c>
      <c r="B30" s="27" t="s">
        <v>34</v>
      </c>
      <c r="C30" s="28">
        <f>SUM('[1]ДНЗ'!C30,'[1]НВК'!C30)</f>
        <v>17</v>
      </c>
      <c r="D30" s="16">
        <f>SUM('[1]ДНЗ'!D30,'[1]НВК'!D30)</f>
        <v>7</v>
      </c>
      <c r="E30" s="29">
        <f>SUM('[1]ДНЗ'!E30,'[1]НВК'!E30)</f>
        <v>10</v>
      </c>
      <c r="F30" s="18">
        <f>SUM('[1]ДНЗ'!F30,'[1]НВК'!F30)</f>
        <v>1146</v>
      </c>
      <c r="G30" s="30">
        <f>SUM('[1]ДНЗ'!G30,'[1]НВК'!G30)</f>
        <v>915</v>
      </c>
      <c r="H30" s="35">
        <f>SUM('[1]ДНЗ'!H30,'[1]НВК'!H30)</f>
        <v>231</v>
      </c>
      <c r="I30" s="20">
        <f>SUM('[1]ДНЗ'!I30,'[1]НВК'!I30)</f>
        <v>1159</v>
      </c>
      <c r="J30" s="31">
        <f>SUM('[1]ДНЗ'!J30,'[1]НВК'!J30)</f>
        <v>914</v>
      </c>
      <c r="K30" s="32">
        <f>SUM('[1]ДНЗ'!K30,'[1]НВК'!K30)</f>
        <v>245</v>
      </c>
      <c r="M30" s="22"/>
      <c r="N30" s="33"/>
      <c r="O30" s="33"/>
      <c r="Q30" s="4"/>
      <c r="R30" s="5"/>
      <c r="S30" s="5"/>
      <c r="U30" s="5"/>
      <c r="V30" s="5"/>
      <c r="W30" s="5"/>
      <c r="AD30" s="5"/>
      <c r="AE30" s="5"/>
      <c r="AF30" s="5"/>
      <c r="AG30" s="34"/>
      <c r="AH30" s="34"/>
      <c r="AI30" s="34"/>
      <c r="AJ30" s="24"/>
      <c r="AK30" s="24"/>
      <c r="AL30" s="24"/>
      <c r="AM30" s="24"/>
      <c r="AN30" s="24"/>
      <c r="AO30" s="24"/>
      <c r="AP30" s="3"/>
      <c r="AQ30" s="25"/>
      <c r="AR30" s="25"/>
      <c r="AS30" s="25"/>
      <c r="AT30" s="25"/>
      <c r="AU30" s="25"/>
      <c r="AV30" s="25"/>
      <c r="AW30" s="25"/>
      <c r="AX30" s="25"/>
      <c r="AY30" s="25"/>
      <c r="AZ30" s="3"/>
      <c r="BA30" s="3"/>
    </row>
    <row r="31" spans="1:53" ht="13.5" thickBot="1">
      <c r="A31" s="26">
        <v>27</v>
      </c>
      <c r="B31" s="27" t="s">
        <v>35</v>
      </c>
      <c r="C31" s="28">
        <f>SUM('[1]ДНЗ'!C31,'[1]НВК'!C31)</f>
        <v>10</v>
      </c>
      <c r="D31" s="30">
        <f>SUM('[1]ДНЗ'!D31,'[1]НВК'!D31)</f>
        <v>1</v>
      </c>
      <c r="E31" s="29">
        <f>SUM('[1]ДНЗ'!E31,'[1]НВК'!E31)</f>
        <v>9</v>
      </c>
      <c r="F31" s="37">
        <f>SUM('[1]ДНЗ'!F31,'[1]НВК'!F31)</f>
        <v>415</v>
      </c>
      <c r="G31" s="30">
        <f>SUM('[1]ДНЗ'!G31,'[1]НВК'!G31)</f>
        <v>238</v>
      </c>
      <c r="H31" s="35">
        <f>SUM('[1]ДНЗ'!H31,'[1]НВК'!H31)</f>
        <v>177</v>
      </c>
      <c r="I31" s="20">
        <f>SUM('[1]ДНЗ'!I31,'[1]НВК'!I31)</f>
        <v>421</v>
      </c>
      <c r="J31" s="31">
        <f>SUM('[1]ДНЗ'!J31,'[1]НВК'!J31)</f>
        <v>248</v>
      </c>
      <c r="K31" s="32">
        <f>SUM('[1]ДНЗ'!K31,'[1]НВК'!K31)</f>
        <v>173</v>
      </c>
      <c r="M31" s="33"/>
      <c r="N31" s="33"/>
      <c r="O31" s="33"/>
      <c r="Q31" s="5"/>
      <c r="R31" s="5"/>
      <c r="S31" s="5"/>
      <c r="U31" s="5"/>
      <c r="V31" s="5"/>
      <c r="W31" s="5"/>
      <c r="AD31" s="4"/>
      <c r="AE31" s="5"/>
      <c r="AF31" s="5"/>
      <c r="AG31" s="34"/>
      <c r="AH31" s="34"/>
      <c r="AI31" s="34"/>
      <c r="AJ31" s="24"/>
      <c r="AK31" s="24"/>
      <c r="AL31" s="24"/>
      <c r="AM31" s="24"/>
      <c r="AN31" s="24"/>
      <c r="AO31" s="24"/>
      <c r="AP31" s="3"/>
      <c r="AQ31" s="25"/>
      <c r="AR31" s="25"/>
      <c r="AS31" s="25"/>
      <c r="AT31" s="25"/>
      <c r="AU31" s="25"/>
      <c r="AV31" s="25"/>
      <c r="AW31" s="25"/>
      <c r="AX31" s="25"/>
      <c r="AY31" s="25"/>
      <c r="AZ31" s="3"/>
      <c r="BA31" s="3"/>
    </row>
    <row r="32" spans="1:53" ht="13.5" thickBot="1">
      <c r="A32" s="128" t="s">
        <v>36</v>
      </c>
      <c r="B32" s="129"/>
      <c r="C32" s="48">
        <f aca="true" t="shared" si="0" ref="C32:K32">SUM(C5:C31)</f>
        <v>415</v>
      </c>
      <c r="D32" s="49">
        <f t="shared" si="0"/>
        <v>122</v>
      </c>
      <c r="E32" s="50">
        <f t="shared" si="0"/>
        <v>293</v>
      </c>
      <c r="F32" s="49">
        <f t="shared" si="0"/>
        <v>25050</v>
      </c>
      <c r="G32" s="49">
        <f t="shared" si="0"/>
        <v>13631</v>
      </c>
      <c r="H32" s="51">
        <f t="shared" si="0"/>
        <v>11419</v>
      </c>
      <c r="I32" s="48">
        <f t="shared" si="0"/>
        <v>24286</v>
      </c>
      <c r="J32" s="49">
        <f t="shared" si="0"/>
        <v>15108</v>
      </c>
      <c r="K32" s="50">
        <f t="shared" si="0"/>
        <v>9178</v>
      </c>
      <c r="M32" s="52"/>
      <c r="N32" s="52"/>
      <c r="O32" s="52"/>
      <c r="Q32" s="47"/>
      <c r="R32" s="47"/>
      <c r="S32" s="47"/>
      <c r="U32" s="47"/>
      <c r="V32" s="47"/>
      <c r="W32" s="47"/>
      <c r="AD32" s="5"/>
      <c r="AE32" s="5"/>
      <c r="AF32" s="5"/>
      <c r="AG32" s="53"/>
      <c r="AH32" s="53"/>
      <c r="AI32" s="53"/>
      <c r="AJ32" s="24"/>
      <c r="AK32" s="24"/>
      <c r="AL32" s="24"/>
      <c r="AM32" s="24"/>
      <c r="AN32" s="24"/>
      <c r="AO32" s="24"/>
      <c r="AP32" s="3"/>
      <c r="AQ32" s="25"/>
      <c r="AR32" s="25"/>
      <c r="AS32" s="25"/>
      <c r="AT32" s="25"/>
      <c r="AU32" s="25"/>
      <c r="AV32" s="25"/>
      <c r="AW32" s="25"/>
      <c r="AX32" s="25"/>
      <c r="AY32" s="25"/>
      <c r="AZ32" s="3"/>
      <c r="BA32" s="3"/>
    </row>
    <row r="33" spans="1:53" ht="12.75">
      <c r="A33" s="26">
        <v>28</v>
      </c>
      <c r="B33" s="27" t="s">
        <v>37</v>
      </c>
      <c r="C33" s="28">
        <f>SUM('[1]ДНЗ'!C33,'[1]НВК'!C33)</f>
        <v>10</v>
      </c>
      <c r="D33" s="16">
        <f>SUM('[1]ДНЗ'!D33,'[1]НВК'!D33)</f>
        <v>10</v>
      </c>
      <c r="E33" s="29"/>
      <c r="F33" s="37">
        <f>SUM('[1]ДНЗ'!F33,'[1]НВК'!F33)</f>
        <v>1740</v>
      </c>
      <c r="G33" s="30">
        <f>SUM('[1]ДНЗ'!G33,'[1]НВК'!G33)</f>
        <v>1740</v>
      </c>
      <c r="H33" s="19"/>
      <c r="I33" s="20">
        <f>SUM('[1]ДНЗ'!I33,'[1]НВК'!I33)</f>
        <v>1702</v>
      </c>
      <c r="J33" s="31">
        <f>SUM('[1]ДНЗ'!J33,'[1]НВК'!J33)</f>
        <v>1702</v>
      </c>
      <c r="K33" s="32"/>
      <c r="M33" s="33"/>
      <c r="N33" s="33"/>
      <c r="O33" s="22"/>
      <c r="Q33" s="5"/>
      <c r="R33" s="5"/>
      <c r="S33" s="4"/>
      <c r="U33" s="4"/>
      <c r="V33" s="4"/>
      <c r="W33" s="4"/>
      <c r="AD33" s="4"/>
      <c r="AE33" s="5"/>
      <c r="AF33" s="5"/>
      <c r="AG33" s="34"/>
      <c r="AH33" s="34"/>
      <c r="AI33" s="34"/>
      <c r="AJ33" s="34"/>
      <c r="AK33" s="34"/>
      <c r="AL33" s="34"/>
      <c r="AM33" s="24"/>
      <c r="AN33" s="24"/>
      <c r="AO33" s="24"/>
      <c r="AP33" s="3"/>
      <c r="AQ33" s="25"/>
      <c r="AR33" s="25"/>
      <c r="AS33" s="25"/>
      <c r="AT33" s="25"/>
      <c r="AU33" s="25"/>
      <c r="AV33" s="25"/>
      <c r="AW33" s="25"/>
      <c r="AX33" s="25"/>
      <c r="AY33" s="25"/>
      <c r="AZ33" s="3"/>
      <c r="BA33" s="3"/>
    </row>
    <row r="34" spans="1:53" ht="12.75">
      <c r="A34" s="26">
        <v>29</v>
      </c>
      <c r="B34" s="27" t="s">
        <v>38</v>
      </c>
      <c r="C34" s="28">
        <f>SUM('[1]ДНЗ'!C34,'[1]НВК'!C34)</f>
        <v>9</v>
      </c>
      <c r="D34" s="30">
        <f>SUM('[1]ДНЗ'!D34,'[1]НВК'!D34)</f>
        <v>9</v>
      </c>
      <c r="E34" s="29"/>
      <c r="F34" s="37">
        <f>SUM('[1]ДНЗ'!F34,'[1]НВК'!F34)</f>
        <v>1671</v>
      </c>
      <c r="G34" s="30">
        <f>SUM('[1]ДНЗ'!G34,'[1]НВК'!G34)</f>
        <v>1671</v>
      </c>
      <c r="H34" s="35"/>
      <c r="I34" s="20">
        <f>SUM('[1]ДНЗ'!I34,'[1]НВК'!I34)</f>
        <v>1872</v>
      </c>
      <c r="J34" s="31">
        <f>SUM('[1]ДНЗ'!J34,'[1]НВК'!J34)</f>
        <v>1872</v>
      </c>
      <c r="K34" s="32"/>
      <c r="M34" s="33"/>
      <c r="N34" s="33"/>
      <c r="O34" s="33"/>
      <c r="Q34" s="5"/>
      <c r="R34" s="5"/>
      <c r="S34" s="5"/>
      <c r="U34" s="5"/>
      <c r="V34" s="5"/>
      <c r="W34" s="5"/>
      <c r="AD34" s="4"/>
      <c r="AE34" s="5"/>
      <c r="AF34" s="5"/>
      <c r="AG34" s="34"/>
      <c r="AH34" s="34"/>
      <c r="AI34" s="34"/>
      <c r="AJ34" s="34"/>
      <c r="AK34" s="34"/>
      <c r="AL34" s="34"/>
      <c r="AM34" s="24"/>
      <c r="AN34" s="24"/>
      <c r="AO34" s="24"/>
      <c r="AP34" s="3"/>
      <c r="AQ34" s="25"/>
      <c r="AR34" s="25"/>
      <c r="AS34" s="25"/>
      <c r="AT34" s="25"/>
      <c r="AU34" s="25"/>
      <c r="AV34" s="25"/>
      <c r="AW34" s="25"/>
      <c r="AX34" s="25"/>
      <c r="AY34" s="25"/>
      <c r="AZ34" s="3"/>
      <c r="BA34" s="3"/>
    </row>
    <row r="35" spans="1:53" ht="12.75">
      <c r="A35" s="26">
        <v>30</v>
      </c>
      <c r="B35" s="27" t="s">
        <v>39</v>
      </c>
      <c r="C35" s="28">
        <f>SUM('[1]ДНЗ'!C35,'[1]НВК'!C35)</f>
        <v>16</v>
      </c>
      <c r="D35" s="16">
        <f>SUM('[1]ДНЗ'!D35,'[1]НВК'!D35)</f>
        <v>15</v>
      </c>
      <c r="E35" s="17">
        <f>SUM('[1]ДНЗ'!E35,'[1]НВК'!E35)</f>
        <v>1</v>
      </c>
      <c r="F35" s="18">
        <f>SUM('[1]ДНЗ'!F35,'[1]НВК'!F35)</f>
        <v>2181</v>
      </c>
      <c r="G35" s="30">
        <f>SUM('[1]ДНЗ'!G35,'[1]НВК'!G35)</f>
        <v>2131</v>
      </c>
      <c r="H35" s="35">
        <f>SUM('[1]ДНЗ'!H35,'[1]НВК'!H35)</f>
        <v>50</v>
      </c>
      <c r="I35" s="20">
        <f>SUM('[1]ДНЗ'!I35,'[1]НВК'!I35)</f>
        <v>2342</v>
      </c>
      <c r="J35" s="31">
        <f>SUM('[1]ДНЗ'!J35,'[1]НВК'!J35)</f>
        <v>2322</v>
      </c>
      <c r="K35" s="32">
        <f>SUM('[1]ДНЗ'!K35,'[1]НВК'!K35)</f>
        <v>20</v>
      </c>
      <c r="M35" s="22"/>
      <c r="N35" s="33"/>
      <c r="O35" s="33"/>
      <c r="Q35" s="4"/>
      <c r="R35" s="5"/>
      <c r="S35" s="5"/>
      <c r="U35" s="5"/>
      <c r="V35" s="5"/>
      <c r="W35" s="5"/>
      <c r="AD35" s="47"/>
      <c r="AE35" s="47"/>
      <c r="AF35" s="47"/>
      <c r="AG35" s="34"/>
      <c r="AH35" s="34"/>
      <c r="AI35" s="34"/>
      <c r="AJ35" s="34"/>
      <c r="AK35" s="34"/>
      <c r="AL35" s="34"/>
      <c r="AM35" s="24"/>
      <c r="AN35" s="24"/>
      <c r="AO35" s="24"/>
      <c r="AP35" s="3"/>
      <c r="AQ35" s="25"/>
      <c r="AR35" s="25"/>
      <c r="AS35" s="25"/>
      <c r="AT35" s="25"/>
      <c r="AU35" s="25"/>
      <c r="AV35" s="25"/>
      <c r="AW35" s="25"/>
      <c r="AX35" s="25"/>
      <c r="AY35" s="25"/>
      <c r="AZ35" s="3"/>
      <c r="BA35" s="3"/>
    </row>
    <row r="36" spans="1:53" ht="12.75">
      <c r="A36" s="26">
        <v>31</v>
      </c>
      <c r="B36" s="27" t="s">
        <v>40</v>
      </c>
      <c r="C36" s="28">
        <f>SUM('[1]ДНЗ'!C36,'[1]НВК'!C36)</f>
        <v>6</v>
      </c>
      <c r="D36" s="16">
        <f>SUM('[1]ДНЗ'!D36,'[1]НВК'!D36)</f>
        <v>5</v>
      </c>
      <c r="E36" s="29">
        <f>SUM('[1]ДНЗ'!E36,'[1]НВК'!E36)</f>
        <v>1</v>
      </c>
      <c r="F36" s="37">
        <f>SUM('[1]ДНЗ'!F36,'[1]НВК'!F36)</f>
        <v>532</v>
      </c>
      <c r="G36" s="30">
        <f>SUM('[1]ДНЗ'!G36,'[1]НВК'!G36)</f>
        <v>458</v>
      </c>
      <c r="H36" s="35">
        <f>SUM('[1]ДНЗ'!H36,'[1]НВК'!H36)</f>
        <v>74</v>
      </c>
      <c r="I36" s="20">
        <f>SUM('[1]ДНЗ'!I36,'[1]НВК'!I36)</f>
        <v>625</v>
      </c>
      <c r="J36" s="31">
        <f>SUM('[1]ДНЗ'!J36,'[1]НВК'!J36)</f>
        <v>571</v>
      </c>
      <c r="K36" s="32">
        <f>SUM('[1]ДНЗ'!K36,'[1]НВК'!K36)</f>
        <v>54</v>
      </c>
      <c r="M36" s="33"/>
      <c r="N36" s="33"/>
      <c r="O36" s="33"/>
      <c r="Q36" s="5"/>
      <c r="R36" s="5"/>
      <c r="S36" s="5"/>
      <c r="U36" s="5"/>
      <c r="V36" s="5"/>
      <c r="W36" s="5"/>
      <c r="AD36" s="47"/>
      <c r="AE36" s="47"/>
      <c r="AF36" s="47"/>
      <c r="AG36" s="34"/>
      <c r="AH36" s="34"/>
      <c r="AI36" s="34"/>
      <c r="AJ36" s="34"/>
      <c r="AK36" s="34"/>
      <c r="AL36" s="34"/>
      <c r="AM36" s="24"/>
      <c r="AN36" s="24"/>
      <c r="AO36" s="24"/>
      <c r="AP36" s="3"/>
      <c r="AQ36" s="25"/>
      <c r="AR36" s="25"/>
      <c r="AS36" s="25"/>
      <c r="AT36" s="25"/>
      <c r="AU36" s="25"/>
      <c r="AV36" s="25"/>
      <c r="AW36" s="25"/>
      <c r="AX36" s="25"/>
      <c r="AY36" s="25"/>
      <c r="AZ36" s="3"/>
      <c r="BA36" s="3"/>
    </row>
    <row r="37" spans="1:53" ht="12.75">
      <c r="A37" s="26">
        <v>32</v>
      </c>
      <c r="B37" s="27" t="s">
        <v>41</v>
      </c>
      <c r="C37" s="28">
        <f>SUM('[1]ДНЗ'!C37,'[1]НВК'!C37)</f>
        <v>6</v>
      </c>
      <c r="D37" s="16">
        <f>SUM('[1]ДНЗ'!D37,'[1]НВК'!D37)</f>
        <v>6</v>
      </c>
      <c r="E37" s="29"/>
      <c r="F37" s="18">
        <f>SUM('[1]ДНЗ'!F37,'[1]НВК'!F37)</f>
        <v>1230</v>
      </c>
      <c r="G37" s="30">
        <f>SUM('[1]ДНЗ'!G37,'[1]НВК'!G37)</f>
        <v>1230</v>
      </c>
      <c r="H37" s="35"/>
      <c r="I37" s="20">
        <f>SUM('[1]ДНЗ'!I37,'[1]НВК'!I37)</f>
        <v>1200</v>
      </c>
      <c r="J37" s="31">
        <f>SUM('[1]ДНЗ'!J37,'[1]НВК'!J37)</f>
        <v>1200</v>
      </c>
      <c r="K37" s="32"/>
      <c r="M37" s="22"/>
      <c r="N37" s="33"/>
      <c r="O37" s="33"/>
      <c r="Q37" s="4"/>
      <c r="R37" s="5"/>
      <c r="S37" s="5"/>
      <c r="U37" s="5"/>
      <c r="V37" s="5"/>
      <c r="W37" s="5"/>
      <c r="AD37" s="4"/>
      <c r="AE37" s="5"/>
      <c r="AF37" s="5"/>
      <c r="AG37" s="34"/>
      <c r="AH37" s="34"/>
      <c r="AI37" s="34"/>
      <c r="AJ37" s="34"/>
      <c r="AK37" s="34"/>
      <c r="AL37" s="34"/>
      <c r="AM37" s="24"/>
      <c r="AN37" s="24"/>
      <c r="AO37" s="24"/>
      <c r="AP37" s="3"/>
      <c r="AQ37" s="25"/>
      <c r="AR37" s="25"/>
      <c r="AS37" s="25"/>
      <c r="AT37" s="25"/>
      <c r="AU37" s="25"/>
      <c r="AV37" s="25"/>
      <c r="AW37" s="25"/>
      <c r="AX37" s="25"/>
      <c r="AY37" s="25"/>
      <c r="AZ37" s="3"/>
      <c r="BA37" s="3"/>
    </row>
    <row r="38" spans="1:53" ht="13.5" thickBot="1">
      <c r="A38" s="54">
        <v>33</v>
      </c>
      <c r="B38" s="55" t="s">
        <v>42</v>
      </c>
      <c r="C38" s="56">
        <f>SUM('[1]ДНЗ'!C38,'[1]НВК'!C38)</f>
        <v>7</v>
      </c>
      <c r="D38" s="16">
        <f>SUM('[1]ДНЗ'!D38,'[1]НВК'!D38)</f>
        <v>7</v>
      </c>
      <c r="E38" s="29"/>
      <c r="F38" s="18">
        <f>SUM('[1]ДНЗ'!F38,'[1]НВК'!F38)</f>
        <v>1010</v>
      </c>
      <c r="G38" s="30">
        <f>SUM('[1]ДНЗ'!G38,'[1]НВК'!G38)</f>
        <v>1010</v>
      </c>
      <c r="H38" s="35"/>
      <c r="I38" s="20">
        <f>SUM('[1]ДНЗ'!I38,'[1]НВК'!I38)</f>
        <v>1165</v>
      </c>
      <c r="J38" s="57">
        <f>SUM('[1]ДНЗ'!J38,'[1]НВК'!J38)</f>
        <v>1165</v>
      </c>
      <c r="K38" s="58"/>
      <c r="M38" s="22"/>
      <c r="N38" s="33"/>
      <c r="O38" s="33"/>
      <c r="Q38" s="4"/>
      <c r="R38" s="5"/>
      <c r="S38" s="5"/>
      <c r="U38" s="5"/>
      <c r="V38" s="5"/>
      <c r="W38" s="5"/>
      <c r="AD38" s="5"/>
      <c r="AE38" s="5"/>
      <c r="AF38" s="5"/>
      <c r="AG38" s="34"/>
      <c r="AH38" s="34"/>
      <c r="AI38" s="34"/>
      <c r="AJ38" s="34"/>
      <c r="AK38" s="34"/>
      <c r="AL38" s="34"/>
      <c r="AM38" s="59"/>
      <c r="AN38" s="24"/>
      <c r="AO38" s="24"/>
      <c r="AP38" s="3"/>
      <c r="AQ38" s="25"/>
      <c r="AR38" s="25"/>
      <c r="AS38" s="25"/>
      <c r="AT38" s="25"/>
      <c r="AU38" s="25"/>
      <c r="AV38" s="25"/>
      <c r="AW38" s="25"/>
      <c r="AX38" s="25"/>
      <c r="AY38" s="25"/>
      <c r="AZ38" s="3"/>
      <c r="BA38" s="3"/>
    </row>
    <row r="39" spans="1:53" ht="13.5" thickBot="1">
      <c r="A39" s="128" t="s">
        <v>36</v>
      </c>
      <c r="B39" s="129"/>
      <c r="C39" s="48">
        <f aca="true" t="shared" si="1" ref="C39:K39">SUM(C33:C38)</f>
        <v>54</v>
      </c>
      <c r="D39" s="49">
        <f t="shared" si="1"/>
        <v>52</v>
      </c>
      <c r="E39" s="50">
        <f t="shared" si="1"/>
        <v>2</v>
      </c>
      <c r="F39" s="49">
        <f t="shared" si="1"/>
        <v>8364</v>
      </c>
      <c r="G39" s="49">
        <f t="shared" si="1"/>
        <v>8240</v>
      </c>
      <c r="H39" s="51">
        <f t="shared" si="1"/>
        <v>124</v>
      </c>
      <c r="I39" s="48">
        <f t="shared" si="1"/>
        <v>8906</v>
      </c>
      <c r="J39" s="49">
        <f t="shared" si="1"/>
        <v>8832</v>
      </c>
      <c r="K39" s="50">
        <f t="shared" si="1"/>
        <v>74</v>
      </c>
      <c r="M39" s="52"/>
      <c r="N39" s="52"/>
      <c r="O39" s="52"/>
      <c r="Q39" s="47"/>
      <c r="R39" s="47"/>
      <c r="S39" s="47"/>
      <c r="U39" s="47"/>
      <c r="V39" s="47"/>
      <c r="W39" s="47"/>
      <c r="AD39" s="5"/>
      <c r="AE39" s="5"/>
      <c r="AF39" s="5"/>
      <c r="AG39" s="53"/>
      <c r="AH39" s="53"/>
      <c r="AI39" s="53"/>
      <c r="AJ39" s="34"/>
      <c r="AK39" s="34"/>
      <c r="AL39" s="34"/>
      <c r="AM39" s="24"/>
      <c r="AN39" s="24"/>
      <c r="AO39" s="24"/>
      <c r="AP39" s="3"/>
      <c r="AQ39" s="25"/>
      <c r="AR39" s="25"/>
      <c r="AS39" s="25"/>
      <c r="AT39" s="25"/>
      <c r="AU39" s="25"/>
      <c r="AV39" s="25"/>
      <c r="AW39" s="25"/>
      <c r="AX39" s="25"/>
      <c r="AY39" s="25"/>
      <c r="AZ39" s="3"/>
      <c r="BA39" s="3"/>
    </row>
    <row r="40" spans="1:53" ht="13.5" thickBot="1">
      <c r="A40" s="128" t="s">
        <v>43</v>
      </c>
      <c r="B40" s="129"/>
      <c r="C40" s="48">
        <f>SUM(C39,C32)</f>
        <v>469</v>
      </c>
      <c r="D40" s="49">
        <f>SUM(D39,D32)</f>
        <v>174</v>
      </c>
      <c r="E40" s="50">
        <f aca="true" t="shared" si="2" ref="E40:K40">SUM(E32,E39)</f>
        <v>295</v>
      </c>
      <c r="F40" s="49">
        <f t="shared" si="2"/>
        <v>33414</v>
      </c>
      <c r="G40" s="49">
        <f t="shared" si="2"/>
        <v>21871</v>
      </c>
      <c r="H40" s="51">
        <f t="shared" si="2"/>
        <v>11543</v>
      </c>
      <c r="I40" s="48">
        <f t="shared" si="2"/>
        <v>33192</v>
      </c>
      <c r="J40" s="49">
        <f t="shared" si="2"/>
        <v>23940</v>
      </c>
      <c r="K40" s="50">
        <f t="shared" si="2"/>
        <v>9252</v>
      </c>
      <c r="M40" s="52"/>
      <c r="N40" s="52"/>
      <c r="O40" s="52"/>
      <c r="Q40" s="47"/>
      <c r="R40" s="47"/>
      <c r="S40" s="47"/>
      <c r="U40" s="47"/>
      <c r="V40" s="47"/>
      <c r="W40" s="47"/>
      <c r="AD40" s="4"/>
      <c r="AE40" s="5"/>
      <c r="AF40" s="5"/>
      <c r="AG40" s="34"/>
      <c r="AH40" s="34"/>
      <c r="AI40" s="34"/>
      <c r="AJ40" s="60"/>
      <c r="AK40" s="60"/>
      <c r="AL40" s="60"/>
      <c r="AM40" s="34"/>
      <c r="AN40" s="34"/>
      <c r="AO40" s="34"/>
      <c r="AP40" s="3"/>
      <c r="AQ40" s="25"/>
      <c r="AR40" s="25"/>
      <c r="AS40" s="25"/>
      <c r="AT40" s="25"/>
      <c r="AU40" s="25"/>
      <c r="AV40" s="25"/>
      <c r="AW40" s="25"/>
      <c r="AX40" s="25"/>
      <c r="AY40" s="25"/>
      <c r="AZ40" s="3"/>
      <c r="BA40" s="3"/>
    </row>
    <row r="41" spans="1:53" ht="12.75">
      <c r="A41" s="61">
        <v>34</v>
      </c>
      <c r="B41" s="14" t="s">
        <v>44</v>
      </c>
      <c r="C41" s="62">
        <f>SUM('[1]ДНЗ'!C41,'[1]НВК'!C41)</f>
        <v>32</v>
      </c>
      <c r="D41" s="16">
        <f aca="true" t="shared" si="3" ref="D41:D49">C41</f>
        <v>32</v>
      </c>
      <c r="E41" s="17"/>
      <c r="F41" s="18">
        <f>SUM('[1]ДНЗ'!F41,'[1]НВК'!F41)</f>
        <v>5099</v>
      </c>
      <c r="G41" s="30">
        <f aca="true" t="shared" si="4" ref="G41:G49">F41</f>
        <v>5099</v>
      </c>
      <c r="H41" s="35"/>
      <c r="I41" s="63">
        <f>SUM('[1]ДНЗ'!I41,'[1]НВК'!I41)</f>
        <v>6034</v>
      </c>
      <c r="J41" s="64">
        <f aca="true" t="shared" si="5" ref="J41:J49">I41</f>
        <v>6034</v>
      </c>
      <c r="K41" s="65"/>
      <c r="M41" s="22"/>
      <c r="N41" s="33"/>
      <c r="O41" s="33"/>
      <c r="Q41" s="4"/>
      <c r="R41" s="5"/>
      <c r="S41" s="5"/>
      <c r="U41" s="66"/>
      <c r="V41" s="66"/>
      <c r="W41" s="66"/>
      <c r="AD41" s="5"/>
      <c r="AE41" s="5"/>
      <c r="AF41" s="5"/>
      <c r="AG41" s="34"/>
      <c r="AH41" s="34"/>
      <c r="AI41" s="34"/>
      <c r="AJ41" s="34"/>
      <c r="AK41" s="34"/>
      <c r="AL41" s="34"/>
      <c r="AM41" s="34"/>
      <c r="AN41" s="34"/>
      <c r="AO41" s="34"/>
      <c r="AP41" s="3"/>
      <c r="AQ41" s="25"/>
      <c r="AR41" s="25"/>
      <c r="AS41" s="25"/>
      <c r="AT41" s="25"/>
      <c r="AU41" s="25"/>
      <c r="AV41" s="25"/>
      <c r="AW41" s="25"/>
      <c r="AX41" s="25"/>
      <c r="AY41" s="25"/>
      <c r="AZ41" s="3"/>
      <c r="BA41" s="3"/>
    </row>
    <row r="42" spans="1:53" ht="12.75">
      <c r="A42" s="26">
        <v>35</v>
      </c>
      <c r="B42" s="27" t="s">
        <v>45</v>
      </c>
      <c r="C42" s="62">
        <f>SUM('[1]ДНЗ'!C42,'[1]НВК'!C42)</f>
        <v>14</v>
      </c>
      <c r="D42" s="30">
        <f t="shared" si="3"/>
        <v>14</v>
      </c>
      <c r="E42" s="67"/>
      <c r="F42" s="37">
        <f>SUM('[1]ДНЗ'!F42,'[1]НВК'!F42)</f>
        <v>2152</v>
      </c>
      <c r="G42" s="30">
        <f t="shared" si="4"/>
        <v>2152</v>
      </c>
      <c r="H42" s="35"/>
      <c r="I42" s="20">
        <f>SUM('[1]ДНЗ'!I42,'[1]НВК'!I42)</f>
        <v>3033</v>
      </c>
      <c r="J42" s="31">
        <f t="shared" si="5"/>
        <v>3033</v>
      </c>
      <c r="K42" s="32"/>
      <c r="M42" s="68"/>
      <c r="N42" s="68"/>
      <c r="O42" s="68"/>
      <c r="P42" s="69"/>
      <c r="Q42" s="66" t="s">
        <v>46</v>
      </c>
      <c r="R42" s="66"/>
      <c r="S42" s="66"/>
      <c r="T42" s="69"/>
      <c r="U42" s="66"/>
      <c r="V42" s="66"/>
      <c r="W42" s="66"/>
      <c r="X42" s="69"/>
      <c r="Y42" s="69"/>
      <c r="Z42" s="69"/>
      <c r="AB42" s="25"/>
      <c r="AD42" s="5"/>
      <c r="AE42" s="5"/>
      <c r="AF42" s="5"/>
      <c r="AG42" s="34"/>
      <c r="AH42" s="34"/>
      <c r="AI42" s="34"/>
      <c r="AJ42" s="34"/>
      <c r="AK42" s="34"/>
      <c r="AL42" s="34"/>
      <c r="AM42" s="34"/>
      <c r="AN42" s="34"/>
      <c r="AO42" s="34"/>
      <c r="AP42" s="3"/>
      <c r="AQ42" s="25"/>
      <c r="AR42" s="25"/>
      <c r="AS42" s="25"/>
      <c r="AT42" s="25"/>
      <c r="AU42" s="25"/>
      <c r="AV42" s="25"/>
      <c r="AW42" s="25"/>
      <c r="AX42" s="25"/>
      <c r="AY42" s="25"/>
      <c r="AZ42" s="3"/>
      <c r="BA42" s="3"/>
    </row>
    <row r="43" spans="1:53" ht="12.75">
      <c r="A43" s="26">
        <v>36</v>
      </c>
      <c r="B43" s="27" t="s">
        <v>47</v>
      </c>
      <c r="C43" s="62">
        <f>SUM('[1]ДНЗ'!C43,'[1]НВК'!C43)</f>
        <v>33</v>
      </c>
      <c r="D43" s="30">
        <f t="shared" si="3"/>
        <v>33</v>
      </c>
      <c r="E43" s="67"/>
      <c r="F43" s="37">
        <f>SUM('[1]ДНЗ'!F43,'[1]НВК'!F43)</f>
        <v>5092</v>
      </c>
      <c r="G43" s="30">
        <f t="shared" si="4"/>
        <v>5092</v>
      </c>
      <c r="H43" s="35"/>
      <c r="I43" s="20">
        <f>SUM('[1]ДНЗ'!I43,'[1]НВК'!I43)</f>
        <v>5418</v>
      </c>
      <c r="J43" s="31">
        <f t="shared" si="5"/>
        <v>5418</v>
      </c>
      <c r="K43" s="32"/>
      <c r="M43" s="68"/>
      <c r="N43" s="68"/>
      <c r="O43" s="68"/>
      <c r="P43" s="69"/>
      <c r="Q43" s="66" t="s">
        <v>46</v>
      </c>
      <c r="R43" s="66"/>
      <c r="S43" s="66"/>
      <c r="T43" s="69"/>
      <c r="U43" s="66"/>
      <c r="V43" s="66"/>
      <c r="W43" s="66"/>
      <c r="X43" s="69"/>
      <c r="Y43" s="69"/>
      <c r="Z43" s="69"/>
      <c r="AD43" s="4"/>
      <c r="AE43" s="5"/>
      <c r="AF43" s="5"/>
      <c r="AG43" s="4"/>
      <c r="AH43" s="34"/>
      <c r="AI43" s="34"/>
      <c r="AJ43" s="34"/>
      <c r="AK43" s="34"/>
      <c r="AL43" s="34"/>
      <c r="AM43" s="34"/>
      <c r="AN43" s="34"/>
      <c r="AO43" s="34"/>
      <c r="AP43" s="3"/>
      <c r="AQ43" s="25"/>
      <c r="AR43" s="25"/>
      <c r="AS43" s="25"/>
      <c r="AT43" s="25"/>
      <c r="AU43" s="25"/>
      <c r="AV43" s="25"/>
      <c r="AW43" s="25"/>
      <c r="AX43" s="25"/>
      <c r="AY43" s="25"/>
      <c r="AZ43" s="3"/>
      <c r="BA43" s="3"/>
    </row>
    <row r="44" spans="1:53" ht="12.75">
      <c r="A44" s="26">
        <v>37</v>
      </c>
      <c r="B44" s="27" t="s">
        <v>48</v>
      </c>
      <c r="C44" s="62">
        <f>SUM('[1]ДНЗ'!C44,'[1]НВК'!C44)</f>
        <v>19</v>
      </c>
      <c r="D44" s="70">
        <f t="shared" si="3"/>
        <v>19</v>
      </c>
      <c r="E44" s="29"/>
      <c r="F44" s="71">
        <f>SUM('[1]ДНЗ'!F44,'[1]НВК'!F44)</f>
        <v>3711</v>
      </c>
      <c r="G44" s="30">
        <f t="shared" si="4"/>
        <v>3711</v>
      </c>
      <c r="H44" s="35"/>
      <c r="I44" s="20">
        <f>SUM('[1]ДНЗ'!I44,'[1]НВК'!I44)</f>
        <v>3876</v>
      </c>
      <c r="J44" s="31">
        <f t="shared" si="5"/>
        <v>3876</v>
      </c>
      <c r="K44" s="32"/>
      <c r="M44" s="22"/>
      <c r="N44" s="33"/>
      <c r="O44" s="33"/>
      <c r="Q44" s="4"/>
      <c r="R44" s="5"/>
      <c r="S44" s="5"/>
      <c r="U44" s="66"/>
      <c r="V44" s="66"/>
      <c r="W44" s="66"/>
      <c r="AD44" s="5"/>
      <c r="AE44" s="5"/>
      <c r="AF44" s="5"/>
      <c r="AG44" s="4"/>
      <c r="AH44" s="34"/>
      <c r="AI44" s="34"/>
      <c r="AJ44" s="34"/>
      <c r="AK44" s="34"/>
      <c r="AL44" s="34"/>
      <c r="AM44" s="34"/>
      <c r="AN44" s="34"/>
      <c r="AO44" s="34"/>
      <c r="AP44" s="3"/>
      <c r="AQ44" s="25"/>
      <c r="AR44" s="25"/>
      <c r="AS44" s="25"/>
      <c r="AT44" s="25"/>
      <c r="AU44" s="25"/>
      <c r="AV44" s="25"/>
      <c r="AW44" s="25"/>
      <c r="AX44" s="25"/>
      <c r="AY44" s="25"/>
      <c r="AZ44" s="3"/>
      <c r="BA44" s="3"/>
    </row>
    <row r="45" spans="1:53" ht="12.75">
      <c r="A45" s="26">
        <v>38</v>
      </c>
      <c r="B45" s="27" t="s">
        <v>49</v>
      </c>
      <c r="C45" s="62">
        <f>SUM('[1]ДНЗ'!C45,'[1]НВК'!C45)</f>
        <v>23</v>
      </c>
      <c r="D45" s="30">
        <f t="shared" si="3"/>
        <v>23</v>
      </c>
      <c r="E45" s="67"/>
      <c r="F45" s="37">
        <f>SUM('[1]ДНЗ'!F45,'[1]НВК'!F45)</f>
        <v>2301</v>
      </c>
      <c r="G45" s="30">
        <f t="shared" si="4"/>
        <v>2301</v>
      </c>
      <c r="H45" s="35"/>
      <c r="I45" s="20">
        <f>SUM('[1]ДНЗ'!I45,'[1]НВК'!I45)</f>
        <v>3034</v>
      </c>
      <c r="J45" s="31">
        <f t="shared" si="5"/>
        <v>3034</v>
      </c>
      <c r="K45" s="32"/>
      <c r="M45" s="33"/>
      <c r="N45" s="33"/>
      <c r="O45" s="33"/>
      <c r="Q45" s="5"/>
      <c r="R45" s="5"/>
      <c r="S45" s="5"/>
      <c r="U45" s="66"/>
      <c r="V45" s="66"/>
      <c r="W45" s="66"/>
      <c r="AD45" s="2"/>
      <c r="AE45" s="66"/>
      <c r="AF45" s="5"/>
      <c r="AG45" s="34"/>
      <c r="AH45" s="34"/>
      <c r="AI45" s="34"/>
      <c r="AJ45" s="34"/>
      <c r="AK45" s="34"/>
      <c r="AL45" s="34"/>
      <c r="AM45" s="34"/>
      <c r="AN45" s="34"/>
      <c r="AO45" s="34"/>
      <c r="AP45" s="3"/>
      <c r="AQ45" s="25"/>
      <c r="AR45" s="25"/>
      <c r="AS45" s="25"/>
      <c r="AT45" s="25"/>
      <c r="AU45" s="25"/>
      <c r="AV45" s="25"/>
      <c r="AW45" s="25"/>
      <c r="AX45" s="25"/>
      <c r="AY45" s="25"/>
      <c r="AZ45" s="3"/>
      <c r="BA45" s="3"/>
    </row>
    <row r="46" spans="1:53" ht="12.75">
      <c r="A46" s="26">
        <v>39</v>
      </c>
      <c r="B46" s="27" t="s">
        <v>50</v>
      </c>
      <c r="C46" s="62">
        <f>SUM('[1]ДНЗ'!C46,'[1]НВК'!C46)</f>
        <v>38</v>
      </c>
      <c r="D46" s="70">
        <f t="shared" si="3"/>
        <v>38</v>
      </c>
      <c r="E46" s="67"/>
      <c r="F46" s="37">
        <f>SUM('[1]ДНЗ'!F46,'[1]НВК'!F46)</f>
        <v>7458</v>
      </c>
      <c r="G46" s="30">
        <f t="shared" si="4"/>
        <v>7458</v>
      </c>
      <c r="H46" s="35"/>
      <c r="I46" s="20">
        <f>SUM('[1]ДНЗ'!I46,'[1]НВК'!I46)</f>
        <v>8461</v>
      </c>
      <c r="J46" s="31">
        <f t="shared" si="5"/>
        <v>8461</v>
      </c>
      <c r="K46" s="32"/>
      <c r="M46" s="33"/>
      <c r="N46" s="33"/>
      <c r="O46" s="33"/>
      <c r="Q46" s="5"/>
      <c r="R46" s="5"/>
      <c r="S46" s="5"/>
      <c r="U46" s="66"/>
      <c r="V46" s="66"/>
      <c r="W46" s="66"/>
      <c r="AD46" s="47"/>
      <c r="AE46" s="47"/>
      <c r="AF46" s="47"/>
      <c r="AG46" s="4"/>
      <c r="AH46" s="34"/>
      <c r="AI46" s="34"/>
      <c r="AJ46" s="34"/>
      <c r="AK46" s="34"/>
      <c r="AL46" s="34"/>
      <c r="AM46" s="34"/>
      <c r="AN46" s="34"/>
      <c r="AO46" s="34"/>
      <c r="AP46" s="3"/>
      <c r="AQ46" s="25"/>
      <c r="AR46" s="25"/>
      <c r="AS46" s="25"/>
      <c r="AT46" s="25"/>
      <c r="AU46" s="25"/>
      <c r="AV46" s="25"/>
      <c r="AW46" s="25"/>
      <c r="AX46" s="25"/>
      <c r="AY46" s="25"/>
      <c r="AZ46" s="3"/>
      <c r="BA46" s="3"/>
    </row>
    <row r="47" spans="1:53" ht="12.75">
      <c r="A47" s="26">
        <v>40</v>
      </c>
      <c r="B47" s="27" t="s">
        <v>51</v>
      </c>
      <c r="C47" s="62">
        <f>SUM('[1]ДНЗ'!C47,'[1]НВК'!C47)</f>
        <v>21</v>
      </c>
      <c r="D47" s="70">
        <f t="shared" si="3"/>
        <v>21</v>
      </c>
      <c r="E47" s="67"/>
      <c r="F47" s="71">
        <f>SUM('[1]ДНЗ'!F47,'[1]НВК'!F47)</f>
        <v>4560</v>
      </c>
      <c r="G47" s="30">
        <f t="shared" si="4"/>
        <v>4560</v>
      </c>
      <c r="H47" s="35"/>
      <c r="I47" s="20">
        <f>SUM('[1]ДНЗ'!I47,'[1]НВК'!I47)</f>
        <v>5121</v>
      </c>
      <c r="J47" s="31">
        <f t="shared" si="5"/>
        <v>5121</v>
      </c>
      <c r="K47" s="32"/>
      <c r="M47" s="22"/>
      <c r="N47" s="33"/>
      <c r="O47" s="33"/>
      <c r="Q47" s="4"/>
      <c r="R47" s="5"/>
      <c r="S47" s="5"/>
      <c r="U47" s="66"/>
      <c r="V47" s="66"/>
      <c r="W47" s="66"/>
      <c r="AD47" s="47"/>
      <c r="AE47" s="47"/>
      <c r="AF47" s="47"/>
      <c r="AG47" s="4"/>
      <c r="AH47" s="34"/>
      <c r="AI47" s="34"/>
      <c r="AJ47" s="34"/>
      <c r="AK47" s="34"/>
      <c r="AL47" s="34"/>
      <c r="AM47" s="34"/>
      <c r="AN47" s="34"/>
      <c r="AO47" s="34"/>
      <c r="AP47" s="3"/>
      <c r="AQ47" s="25"/>
      <c r="AR47" s="25"/>
      <c r="AS47" s="25"/>
      <c r="AT47" s="25"/>
      <c r="AU47" s="25"/>
      <c r="AV47" s="25"/>
      <c r="AW47" s="25"/>
      <c r="AX47" s="25"/>
      <c r="AY47" s="25"/>
      <c r="AZ47" s="3"/>
      <c r="BA47" s="3"/>
    </row>
    <row r="48" spans="1:53" ht="12.75">
      <c r="A48" s="26">
        <v>41</v>
      </c>
      <c r="B48" s="27" t="s">
        <v>52</v>
      </c>
      <c r="C48" s="62">
        <f>SUM('[1]ДНЗ'!C48,'[1]НВК'!C48)</f>
        <v>23</v>
      </c>
      <c r="D48" s="30">
        <f t="shared" si="3"/>
        <v>23</v>
      </c>
      <c r="E48" s="67"/>
      <c r="F48" s="37">
        <f>SUM('[1]ДНЗ'!F48,'[1]НВК'!F48)</f>
        <v>4222</v>
      </c>
      <c r="G48" s="30">
        <f t="shared" si="4"/>
        <v>4222</v>
      </c>
      <c r="H48" s="35"/>
      <c r="I48" s="20">
        <f>SUM('[1]ДНЗ'!I48,'[1]НВК'!I48)</f>
        <v>4451</v>
      </c>
      <c r="J48" s="31">
        <f t="shared" si="5"/>
        <v>4451</v>
      </c>
      <c r="K48" s="32"/>
      <c r="M48" s="33"/>
      <c r="N48" s="33"/>
      <c r="O48" s="33"/>
      <c r="Q48" s="5"/>
      <c r="R48" s="5"/>
      <c r="S48" s="5"/>
      <c r="U48" s="66"/>
      <c r="V48" s="66"/>
      <c r="W48" s="66"/>
      <c r="AD48" s="25"/>
      <c r="AE48" s="25"/>
      <c r="AF48" s="25"/>
      <c r="AG48" s="4"/>
      <c r="AH48" s="34"/>
      <c r="AI48" s="34"/>
      <c r="AJ48" s="34"/>
      <c r="AK48" s="34"/>
      <c r="AL48" s="34"/>
      <c r="AM48" s="34"/>
      <c r="AN48" s="34"/>
      <c r="AO48" s="34"/>
      <c r="AP48" s="3"/>
      <c r="AQ48" s="25"/>
      <c r="AR48" s="25"/>
      <c r="AS48" s="25"/>
      <c r="AT48" s="25"/>
      <c r="AU48" s="25"/>
      <c r="AV48" s="25"/>
      <c r="AW48" s="25"/>
      <c r="AX48" s="25"/>
      <c r="AY48" s="25"/>
      <c r="AZ48" s="3"/>
      <c r="BA48" s="3"/>
    </row>
    <row r="49" spans="1:53" ht="13.5" thickBot="1">
      <c r="A49" s="54">
        <v>42</v>
      </c>
      <c r="B49" s="55" t="s">
        <v>53</v>
      </c>
      <c r="C49" s="72">
        <f>SUM('[1]ДНЗ'!C49,'[1]НВК'!C49)</f>
        <v>19</v>
      </c>
      <c r="D49" s="73">
        <f t="shared" si="3"/>
        <v>19</v>
      </c>
      <c r="E49" s="29"/>
      <c r="F49" s="74">
        <f>SUM('[1]ДНЗ'!F49,'[1]НВК'!F49)</f>
        <v>2772</v>
      </c>
      <c r="G49" s="75">
        <f t="shared" si="4"/>
        <v>2772</v>
      </c>
      <c r="H49" s="35"/>
      <c r="I49" s="76">
        <f>SUM('[1]ДНЗ'!I49,'[1]НВК'!I49)</f>
        <v>3099</v>
      </c>
      <c r="J49" s="77">
        <f t="shared" si="5"/>
        <v>3099</v>
      </c>
      <c r="K49" s="58"/>
      <c r="M49" s="22"/>
      <c r="N49" s="33"/>
      <c r="O49" s="33"/>
      <c r="Q49" s="2"/>
      <c r="R49" s="66"/>
      <c r="S49" s="5"/>
      <c r="U49" s="66"/>
      <c r="V49" s="66"/>
      <c r="W49" s="66"/>
      <c r="AD49" s="78"/>
      <c r="AE49" s="6"/>
      <c r="AF49" s="6"/>
      <c r="AG49" s="4"/>
      <c r="AH49" s="34"/>
      <c r="AI49" s="34"/>
      <c r="AJ49" s="34"/>
      <c r="AK49" s="34"/>
      <c r="AL49" s="34"/>
      <c r="AM49" s="34"/>
      <c r="AN49" s="34"/>
      <c r="AO49" s="34"/>
      <c r="AP49" s="3"/>
      <c r="AQ49" s="25"/>
      <c r="AR49" s="25"/>
      <c r="AS49" s="25"/>
      <c r="AT49" s="25"/>
      <c r="AU49" s="25"/>
      <c r="AV49" s="25"/>
      <c r="AW49" s="25"/>
      <c r="AX49" s="25"/>
      <c r="AY49" s="25"/>
      <c r="AZ49" s="3"/>
      <c r="BA49" s="3"/>
    </row>
    <row r="50" spans="1:53" ht="13.5" thickBot="1">
      <c r="A50" s="128" t="s">
        <v>36</v>
      </c>
      <c r="B50" s="129"/>
      <c r="C50" s="48">
        <f aca="true" t="shared" si="6" ref="C50:J50">SUM(C41:C49)</f>
        <v>222</v>
      </c>
      <c r="D50" s="49">
        <f t="shared" si="6"/>
        <v>222</v>
      </c>
      <c r="E50" s="79"/>
      <c r="F50" s="80">
        <f>SUM(F41:F49)</f>
        <v>37367</v>
      </c>
      <c r="G50" s="81">
        <f t="shared" si="6"/>
        <v>37367</v>
      </c>
      <c r="H50" s="50"/>
      <c r="I50" s="48">
        <f t="shared" si="6"/>
        <v>42527</v>
      </c>
      <c r="J50" s="49">
        <f t="shared" si="6"/>
        <v>42527</v>
      </c>
      <c r="K50" s="50"/>
      <c r="M50" s="52"/>
      <c r="N50" s="52"/>
      <c r="O50" s="52"/>
      <c r="P50" s="34"/>
      <c r="Q50" s="47"/>
      <c r="R50" s="47"/>
      <c r="S50" s="47"/>
      <c r="T50" s="34"/>
      <c r="U50" s="47"/>
      <c r="V50" s="47"/>
      <c r="W50" s="47"/>
      <c r="X50" s="34"/>
      <c r="Y50" s="34"/>
      <c r="Z50" s="34"/>
      <c r="AA50" s="34"/>
      <c r="AB50" s="34"/>
      <c r="AC50" s="34"/>
      <c r="AE50" s="25"/>
      <c r="AF50" s="25"/>
      <c r="AG50" s="25"/>
      <c r="AH50" s="25"/>
      <c r="AI50" s="25"/>
      <c r="AJ50" s="25"/>
      <c r="AK50" s="25"/>
      <c r="AL50" s="25"/>
      <c r="AM50" s="25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3.5" thickBot="1">
      <c r="A51" s="128" t="s">
        <v>54</v>
      </c>
      <c r="B51" s="129"/>
      <c r="C51" s="48">
        <f aca="true" t="shared" si="7" ref="C51:K51">SUM(C40,C50)</f>
        <v>691</v>
      </c>
      <c r="D51" s="49">
        <f t="shared" si="7"/>
        <v>396</v>
      </c>
      <c r="E51" s="82">
        <f t="shared" si="7"/>
        <v>295</v>
      </c>
      <c r="F51" s="80">
        <f t="shared" si="7"/>
        <v>70781</v>
      </c>
      <c r="G51" s="49">
        <f t="shared" si="7"/>
        <v>59238</v>
      </c>
      <c r="H51" s="51">
        <f t="shared" si="7"/>
        <v>11543</v>
      </c>
      <c r="I51" s="48">
        <f t="shared" si="7"/>
        <v>75719</v>
      </c>
      <c r="J51" s="49">
        <f t="shared" si="7"/>
        <v>66467</v>
      </c>
      <c r="K51" s="51">
        <f t="shared" si="7"/>
        <v>9252</v>
      </c>
      <c r="M51" s="52"/>
      <c r="N51" s="52"/>
      <c r="O51" s="52"/>
      <c r="P51" s="60"/>
      <c r="Q51" s="47"/>
      <c r="R51" s="47"/>
      <c r="S51" s="47"/>
      <c r="T51" s="60"/>
      <c r="U51" s="53"/>
      <c r="V51" s="53"/>
      <c r="W51" s="53"/>
      <c r="X51" s="60"/>
      <c r="Y51" s="60"/>
      <c r="Z51" s="60"/>
      <c r="AA51" s="60"/>
      <c r="AB51" s="60"/>
      <c r="AC51" s="60"/>
      <c r="AE51" s="25"/>
      <c r="AF51" s="25"/>
      <c r="AG51" s="25"/>
      <c r="AH51" s="25"/>
      <c r="AI51" s="25"/>
      <c r="AJ51" s="25"/>
      <c r="AK51" s="25"/>
      <c r="AL51" s="25"/>
      <c r="AM51" s="25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3.5" thickBot="1">
      <c r="A52" s="131" t="s">
        <v>55</v>
      </c>
      <c r="B52" s="132"/>
      <c r="C52" s="83">
        <f>SUM('[1]ДНЗ'!C52,'[1]НВК'!C52)</f>
        <v>8</v>
      </c>
      <c r="D52" s="84">
        <f>SUM('[1]ДНЗ'!D52,'[1]НВК'!D52)</f>
        <v>8</v>
      </c>
      <c r="E52" s="85"/>
      <c r="F52" s="83">
        <f>SUM('[1]ДНЗ'!F52,'[1]НВК'!F52)</f>
        <v>371</v>
      </c>
      <c r="G52" s="84">
        <f>SUM('[1]ДНЗ'!G52,'[1]НВК'!G52)</f>
        <v>371</v>
      </c>
      <c r="H52" s="86"/>
      <c r="I52" s="83">
        <f>SUM('[1]ДНЗ'!I52,'[1]НВК'!I52)</f>
        <v>295</v>
      </c>
      <c r="J52" s="84">
        <f>SUM('[1]ДНЗ'!J52,'[1]НВК'!J52)</f>
        <v>295</v>
      </c>
      <c r="K52" s="85"/>
      <c r="L52" s="87"/>
      <c r="M52" s="6"/>
      <c r="N52" s="6"/>
      <c r="P52" s="88"/>
      <c r="Q52" s="25"/>
      <c r="R52" s="25"/>
      <c r="S52" s="25"/>
      <c r="AE52" s="25"/>
      <c r="AF52" s="25"/>
      <c r="AG52" s="25"/>
      <c r="AH52" s="25"/>
      <c r="AI52" s="25"/>
      <c r="AJ52" s="25"/>
      <c r="AK52" s="25"/>
      <c r="AL52" s="25"/>
      <c r="AM52" s="25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3.5" thickBot="1">
      <c r="A53" s="133" t="s">
        <v>43</v>
      </c>
      <c r="B53" s="134"/>
      <c r="C53" s="89">
        <f>SUM(C52,C51)</f>
        <v>699</v>
      </c>
      <c r="D53" s="90">
        <f aca="true" t="shared" si="8" ref="D53:K53">SUM(D52,D51)</f>
        <v>404</v>
      </c>
      <c r="E53" s="91">
        <f t="shared" si="8"/>
        <v>295</v>
      </c>
      <c r="F53" s="92">
        <f t="shared" si="8"/>
        <v>71152</v>
      </c>
      <c r="G53" s="90">
        <f t="shared" si="8"/>
        <v>59609</v>
      </c>
      <c r="H53" s="93">
        <f t="shared" si="8"/>
        <v>11543</v>
      </c>
      <c r="I53" s="92">
        <f t="shared" si="8"/>
        <v>76014</v>
      </c>
      <c r="J53" s="94">
        <f t="shared" si="8"/>
        <v>66762</v>
      </c>
      <c r="K53" s="95">
        <f t="shared" si="8"/>
        <v>9252</v>
      </c>
      <c r="L53" s="96"/>
      <c r="M53" s="78"/>
      <c r="N53" s="6"/>
      <c r="P53" s="88"/>
      <c r="Q53" s="78"/>
      <c r="R53" s="6"/>
      <c r="S53" s="6"/>
      <c r="Y53" s="69"/>
      <c r="AE53" s="25"/>
      <c r="AF53" s="25"/>
      <c r="AG53" s="25"/>
      <c r="AH53" s="25"/>
      <c r="AI53" s="25"/>
      <c r="AJ53" s="25"/>
      <c r="AK53" s="25"/>
      <c r="AL53" s="25"/>
      <c r="AM53" s="25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3:53" ht="12.75">
      <c r="C54" s="97"/>
      <c r="D54" s="97"/>
      <c r="F54" s="97"/>
      <c r="G54" s="97"/>
      <c r="H54" s="97"/>
      <c r="I54" s="97"/>
      <c r="J54" s="97"/>
      <c r="P54" s="88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3:53" ht="12.75">
      <c r="C55" s="97"/>
      <c r="F55" s="97">
        <f>SUM(G53:H53)</f>
        <v>71152</v>
      </c>
      <c r="I55" s="97">
        <f>SUM(J53:K53)</f>
        <v>76014</v>
      </c>
      <c r="M55" s="99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3:53" ht="12.75"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3:53" ht="12.75"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6"/>
      <c r="AA57" s="6"/>
      <c r="AB57" s="25"/>
      <c r="AC57" s="25"/>
      <c r="AD57" s="25"/>
      <c r="AE57" s="100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5:53" ht="12.75">
      <c r="E58" s="97"/>
      <c r="F58" s="97"/>
      <c r="G58" s="97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3:53" ht="12.75"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01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6:53" ht="12.75">
      <c r="F60" s="97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3:53" ht="12.75"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3:53" ht="12.75"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3:53" ht="12.75"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3:53" ht="12.75"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3:53" ht="12.75"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3:53" ht="12.75"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3:53" ht="12.75"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127"/>
      <c r="Y67" s="127"/>
      <c r="Z67" s="127"/>
      <c r="AA67" s="127"/>
      <c r="AB67" s="25"/>
      <c r="AC67" s="25"/>
      <c r="AD67" s="25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3:53" ht="12.75"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3:53" ht="12.75"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130"/>
      <c r="AB69" s="25"/>
      <c r="AC69" s="25"/>
      <c r="AD69" s="25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3:53" ht="12.75"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130"/>
      <c r="AB70" s="25"/>
      <c r="AC70" s="25"/>
      <c r="AD70" s="25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3:53" ht="12.75"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130"/>
      <c r="AB71" s="25"/>
      <c r="AC71" s="25"/>
      <c r="AD71" s="25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3:53" ht="12.75"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130"/>
      <c r="AB72" s="25"/>
      <c r="AC72" s="25"/>
      <c r="AD72" s="25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3:53" ht="12.75"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130"/>
      <c r="AB73" s="25"/>
      <c r="AC73" s="25"/>
      <c r="AD73" s="25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3:53" ht="12.75"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130"/>
      <c r="AB74" s="25"/>
      <c r="AC74" s="25"/>
      <c r="AD74" s="25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3:53" ht="12.75"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130"/>
      <c r="AB75" s="25"/>
      <c r="AC75" s="25"/>
      <c r="AD75" s="25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3:53" ht="12.75"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130"/>
      <c r="AB76" s="25"/>
      <c r="AC76" s="25"/>
      <c r="AD76" s="25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3:53" ht="12.75"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130"/>
      <c r="AB77" s="25"/>
      <c r="AC77" s="25"/>
      <c r="AD77" s="25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3:53" ht="12.75"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0"/>
      <c r="AB78" s="25"/>
      <c r="AC78" s="25"/>
      <c r="AD78" s="25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3:53" ht="12.75"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130"/>
      <c r="AB79" s="25"/>
      <c r="AC79" s="25"/>
      <c r="AD79" s="25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3:53" ht="12.75"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130"/>
      <c r="AB80" s="25"/>
      <c r="AC80" s="25"/>
      <c r="AD80" s="25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3:53" ht="12.75"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130"/>
      <c r="AB81" s="25"/>
      <c r="AC81" s="25"/>
      <c r="AD81" s="25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3:53" ht="12.75"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130"/>
      <c r="AB82" s="25"/>
      <c r="AC82" s="25"/>
      <c r="AD82" s="25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3:53" ht="12.75"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130"/>
      <c r="AB83" s="25"/>
      <c r="AC83" s="25"/>
      <c r="AD83" s="25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3:53" ht="12.75"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130"/>
      <c r="AB84" s="25"/>
      <c r="AC84" s="25"/>
      <c r="AD84" s="25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3:53" ht="12.75"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130"/>
      <c r="AB85" s="25"/>
      <c r="AC85" s="25"/>
      <c r="AD85" s="25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3:53" ht="12.75"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130"/>
      <c r="AB86" s="25"/>
      <c r="AC86" s="25"/>
      <c r="AD86" s="25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3:53" ht="12.75"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130"/>
      <c r="AB87" s="25"/>
      <c r="AC87" s="25"/>
      <c r="AD87" s="25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3:53" ht="12.75"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130"/>
      <c r="AB88" s="25"/>
      <c r="AC88" s="25"/>
      <c r="AD88" s="25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3:53" ht="12.75"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130"/>
      <c r="AB89" s="25"/>
      <c r="AC89" s="25"/>
      <c r="AD89" s="25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3:53" ht="12.75"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130"/>
      <c r="AB90" s="25"/>
      <c r="AC90" s="25"/>
      <c r="AD90" s="25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3:53" ht="12.75"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130"/>
      <c r="AB91" s="25"/>
      <c r="AC91" s="25"/>
      <c r="AD91" s="25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3:53" ht="12.75"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130"/>
      <c r="AB92" s="25"/>
      <c r="AC92" s="25"/>
      <c r="AD92" s="25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3:53" ht="12.75"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130"/>
      <c r="AB93" s="25"/>
      <c r="AC93" s="25"/>
      <c r="AD93" s="25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3:53" ht="12.75"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130"/>
      <c r="AB94" s="25"/>
      <c r="AC94" s="25"/>
      <c r="AD94" s="25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3:53" ht="12.75"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130"/>
      <c r="AB95" s="25"/>
      <c r="AC95" s="25"/>
      <c r="AD95" s="25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3:53" ht="12.75"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130"/>
      <c r="AB96" s="25"/>
      <c r="AC96" s="25"/>
      <c r="AD96" s="25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3:53" ht="12.75"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130"/>
      <c r="AB97" s="25"/>
      <c r="AC97" s="25"/>
      <c r="AD97" s="25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3:53" ht="12.75"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130"/>
      <c r="AB98" s="25"/>
      <c r="AC98" s="25"/>
      <c r="AD98" s="25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3:53" ht="12.75"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3:53" ht="12.75"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3:53" ht="12.75"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3:53" ht="12.75"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3:53" ht="12.75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25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3:53" ht="12.75"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3:53" ht="12.75"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3:53" ht="12.75"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3:30" ht="12.75"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102"/>
      <c r="Y107" s="25"/>
      <c r="Z107" s="25"/>
      <c r="AA107" s="103"/>
      <c r="AB107" s="25"/>
      <c r="AC107" s="25"/>
      <c r="AD107" s="25"/>
    </row>
    <row r="108" spans="13:30" ht="12.75"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102"/>
      <c r="Y108" s="104">
        <v>4517</v>
      </c>
      <c r="Z108" s="104">
        <v>3812</v>
      </c>
      <c r="AA108" s="103"/>
      <c r="AB108" s="25"/>
      <c r="AC108" s="25"/>
      <c r="AD108" s="25"/>
    </row>
    <row r="109" spans="13:30" ht="13.5" thickBot="1"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105"/>
      <c r="Y109" s="1"/>
      <c r="Z109" s="1"/>
      <c r="AA109" s="106"/>
      <c r="AB109" s="25"/>
      <c r="AC109" s="25"/>
      <c r="AD109" s="25"/>
    </row>
    <row r="110" spans="13:30" ht="12.75"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3:30" ht="12.75"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3:30" ht="12.75"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3:30" ht="12.75"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3:30" ht="12.75"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3:30" ht="12.75"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3:30" ht="12.75"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3:30" ht="12.75"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3:30" ht="12.75"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3:30" ht="12.75"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3:30" ht="12.75"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3:30" ht="12.75"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3:30" ht="12.75"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3:30" ht="12.75"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3:30" ht="12.75"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3:30" ht="12.75"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3:30" ht="12.75"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3:30" ht="12.75"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3:30" ht="12.75"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3:30" ht="12.75"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3:30" ht="12.75"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3:30" ht="12.75"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3:30" ht="12.75"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3:30" ht="12.75"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3:30" ht="12.75"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3:30" ht="12.75"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3:30" ht="12.75"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3:30" ht="12.75"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3:30" ht="12.75"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3:30" ht="12.75"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3:30" ht="12.75"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3:30" ht="12.75"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3:30" ht="12.75"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3:30" ht="12.75"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3:30" ht="12.75"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3:30" ht="12.75"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3:30" ht="12.75"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3:30" ht="12.75"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3:30" ht="12.75"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3:30" ht="12.75"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3:30" ht="12.75"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3:30" ht="12.75"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3:30" ht="12.75"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3:30" ht="12.75"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3:30" ht="12.75"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3:30" ht="12.75"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3:30" ht="12.75"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3:30" ht="12.75"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3:30" ht="12.75"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3:30" ht="12.75"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3:30" ht="12.75"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3:30" ht="12.75"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3:30" ht="12.75"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3:30" ht="12.75"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3:30" ht="12.75"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3:30" ht="12.75"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3:30" ht="12.75"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3:30" ht="12.75"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3:30" ht="12.75"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3:30" ht="12.75"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3:30" ht="12.75"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3:30" ht="12.75"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3:30" ht="12.75"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3:30" ht="12.75"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3:30" ht="12.75"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3:30" ht="12.75"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3:30" ht="12.75"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3:30" ht="12.75"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3:30" ht="12.75"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3:30" ht="12.75"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3:30" ht="12.75"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3:30" ht="12.75"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</sheetData>
  <mergeCells count="16">
    <mergeCell ref="X67:AA67"/>
    <mergeCell ref="AA69:AA98"/>
    <mergeCell ref="A50:B50"/>
    <mergeCell ref="A51:B51"/>
    <mergeCell ref="A52:B52"/>
    <mergeCell ref="A53:B53"/>
    <mergeCell ref="AG2:AO3"/>
    <mergeCell ref="A32:B32"/>
    <mergeCell ref="A39:B39"/>
    <mergeCell ref="A40:B40"/>
    <mergeCell ref="A1:K1"/>
    <mergeCell ref="A2:A4"/>
    <mergeCell ref="B2:B4"/>
    <mergeCell ref="C2:E3"/>
    <mergeCell ref="F2:H3"/>
    <mergeCell ref="I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руднева</cp:lastModifiedBy>
  <dcterms:created xsi:type="dcterms:W3CDTF">1996-10-08T23:32:33Z</dcterms:created>
  <dcterms:modified xsi:type="dcterms:W3CDTF">2014-05-12T12:08:07Z</dcterms:modified>
  <cp:category/>
  <cp:version/>
  <cp:contentType/>
  <cp:contentStatus/>
</cp:coreProperties>
</file>