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'Лист3'!$5:$6</definedName>
    <definedName name="_xlnm.Print_Area" localSheetId="0">'Лист3'!$A$1:$F$62</definedName>
  </definedNames>
  <calcPr fullCalcOnLoad="1"/>
</workbook>
</file>

<file path=xl/sharedStrings.xml><?xml version="1.0" encoding="utf-8"?>
<sst xmlns="http://schemas.openxmlformats.org/spreadsheetml/2006/main" count="65" uniqueCount="65">
  <si>
    <t>Контингент учнів та слухачів професійно-технчних навчальних закладів</t>
  </si>
  <si>
    <t>№ з/п</t>
  </si>
  <si>
    <t>Назва ПТНЗ</t>
  </si>
  <si>
    <t>Всього</t>
  </si>
  <si>
    <t>Кількість учнів</t>
  </si>
  <si>
    <t>Професійне навчання</t>
  </si>
  <si>
    <t>За рахунок бюджету</t>
  </si>
  <si>
    <t>За рахунок фізичних та юридичних осіб</t>
  </si>
  <si>
    <t xml:space="preserve">Центр професійно-технічної освіти № 1 м. Харкова </t>
  </si>
  <si>
    <t xml:space="preserve">Державний заклад освіти Центр професійно-технічної освіти № 2                м. Харкова </t>
  </si>
  <si>
    <t xml:space="preserve">Державний навчальний заклад «Харківський професійний монтажно-будівельний ліцей» </t>
  </si>
  <si>
    <t>Харківський професійний електротехнічний ліцей</t>
  </si>
  <si>
    <t>Харківський професійний ліцей машинобудування</t>
  </si>
  <si>
    <t xml:space="preserve">Державний навчальний заклад «Харківське вище професійне училище № 6» </t>
  </si>
  <si>
    <t>Харківський професійний будівельний ліцей</t>
  </si>
  <si>
    <t>Харківський професійний ліцей будівництва та автотранспорту</t>
  </si>
  <si>
    <t xml:space="preserve">Харківський професійний ліцей будівництва і комунального господарства </t>
  </si>
  <si>
    <t>Люботинський професійний ліцей залізничного транспорту</t>
  </si>
  <si>
    <t xml:space="preserve">Державний навчальний заклад «Харківське вище професійне механіко-технологічне училище» </t>
  </si>
  <si>
    <t>Чугуївський професійний ліцей</t>
  </si>
  <si>
    <t xml:space="preserve">Державний навчальний заклад «Харківський професійний ліцей будівельних технологій» </t>
  </si>
  <si>
    <t>Харківський професійний ліцей залізничного транспорту</t>
  </si>
  <si>
    <t>Ізюмський професійний ліцей</t>
  </si>
  <si>
    <t xml:space="preserve">Державний професійно-технічний навчальний заклад «Харківське вище професійне училище будівництва» </t>
  </si>
  <si>
    <t xml:space="preserve">Державний навчальний заклад «Харківський поліграфічний центр професійно-технічної освіти» </t>
  </si>
  <si>
    <t>Вище професійне училище № 27 м. Куп’янська</t>
  </si>
  <si>
    <t xml:space="preserve">Красноградський професійний ліцей </t>
  </si>
  <si>
    <t>Первомайський професійний ліцей</t>
  </si>
  <si>
    <t>Харківський професійний машинобудівний ліцей</t>
  </si>
  <si>
    <t>Зміївський професійний енергетичний ліцей</t>
  </si>
  <si>
    <t>Професійно-технічне училище № 32 м. Харкова</t>
  </si>
  <si>
    <t xml:space="preserve">Державний професійно-технічний навчальний заклад «Центр професійно-технічної освіти № 3 м. Харкова» </t>
  </si>
  <si>
    <t xml:space="preserve">Куп’янський професійний ліцей </t>
  </si>
  <si>
    <t>Лозівський професійний ліцей</t>
  </si>
  <si>
    <t>Харківський професійний ліцей швейного і хутрового виробництва</t>
  </si>
  <si>
    <t>Харківський професійний ліцей харчових технологій та торгівлі</t>
  </si>
  <si>
    <t xml:space="preserve">Державний професійно-технічний навчальний заклад «Харківське вище професійне училище сфери послуг» </t>
  </si>
  <si>
    <t xml:space="preserve">Державний професійно-технічний навчальний заклад «Центр професійно-технічної освіти № 4 м. Харкова» </t>
  </si>
  <si>
    <t>Харківський професійний ліцей швейних технологій</t>
  </si>
  <si>
    <t>Харківський професійний ліцей будівництва</t>
  </si>
  <si>
    <t>Богодухівський професійний аграрний ліцей</t>
  </si>
  <si>
    <t xml:space="preserve">Чугуївський професійний аграрний ліцей </t>
  </si>
  <si>
    <t>Рокитненський професійний аграрний ліцей</t>
  </si>
  <si>
    <t xml:space="preserve">Одноробівський професійний аграрний ліцей </t>
  </si>
  <si>
    <t>Панютинський професійний аграрний ліцей</t>
  </si>
  <si>
    <t xml:space="preserve">Старосалтівський професійний аграрний ліцей </t>
  </si>
  <si>
    <t xml:space="preserve">Барвінківський професійний аграрний ліцей </t>
  </si>
  <si>
    <t>Петрівський професійний аграрний ліцей</t>
  </si>
  <si>
    <t>Професійно-технічне училище № 60 смт. Кегичівка</t>
  </si>
  <si>
    <t xml:space="preserve">Державний навчальний заклад «Ізюмський професійний аграрний ліцей» </t>
  </si>
  <si>
    <t>Краснокутський професійний аграрний ліцей</t>
  </si>
  <si>
    <t>Дворічанський професійний аграрний ліцей</t>
  </si>
  <si>
    <t>Куп’янський професійний аграрний ліцей</t>
  </si>
  <si>
    <t>Шевченківський професійний аграрний ліцей</t>
  </si>
  <si>
    <t xml:space="preserve">Державний професійно-технічний навчальний заклад «Курязьке професійно-технічне училище» </t>
  </si>
  <si>
    <t>Диканівський навчальний центр №  12</t>
  </si>
  <si>
    <t>Холодногірський навчальний центр № 18</t>
  </si>
  <si>
    <t>Олексіївський навчальний центр № 25</t>
  </si>
  <si>
    <t>Харківський навчальний центр № 43</t>
  </si>
  <si>
    <t>Качанівський навчальний центр № 54</t>
  </si>
  <si>
    <t xml:space="preserve">Державний професійно-технічний навчальний заклад «Темнівський навчальний центр № 100» </t>
  </si>
  <si>
    <t>Харківське вище професійне училизе швейного виробництва та побуту Української інженерно-педагогічної академії</t>
  </si>
  <si>
    <t>Всього:</t>
  </si>
  <si>
    <t>станом на 01.01.2014</t>
  </si>
  <si>
    <t>Харківський індустріально-педагогічний технікум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</si>
</sst>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SheetLayoutView="100" workbookViewId="0" topLeftCell="A49">
      <selection activeCell="A3" sqref="A1:IV16384"/>
    </sheetView>
  </sheetViews>
  <sheetFormatPr defaultColWidth="9.140625" defaultRowHeight="12.75"/>
  <cols>
    <col min="1" max="1" width="9.140625" style="15" customWidth="1"/>
    <col min="2" max="2" width="88.57421875" style="1" customWidth="1"/>
    <col min="3" max="3" width="10.57421875" style="1" customWidth="1"/>
    <col min="4" max="4" width="10.140625" style="1" customWidth="1"/>
    <col min="5" max="5" width="10.8515625" style="1" customWidth="1"/>
    <col min="6" max="6" width="8.140625" style="1" customWidth="1"/>
    <col min="7" max="16384" width="9.140625" style="1" customWidth="1"/>
  </cols>
  <sheetData>
    <row r="1" spans="1:6" ht="20.25">
      <c r="A1" s="19" t="s">
        <v>0</v>
      </c>
      <c r="B1" s="19"/>
      <c r="C1" s="19"/>
      <c r="D1" s="19"/>
      <c r="E1" s="19"/>
      <c r="F1" s="19"/>
    </row>
    <row r="2" spans="1:4" ht="9.75" customHeight="1">
      <c r="A2" s="2"/>
      <c r="B2" s="2"/>
      <c r="C2" s="2"/>
      <c r="D2" s="2"/>
    </row>
    <row r="3" spans="1:6" ht="18.75">
      <c r="A3" s="20" t="s">
        <v>63</v>
      </c>
      <c r="B3" s="20"/>
      <c r="C3" s="20"/>
      <c r="D3" s="20"/>
      <c r="E3" s="20"/>
      <c r="F3" s="20"/>
    </row>
    <row r="4" spans="1:4" ht="13.5" thickBot="1">
      <c r="A4" s="3"/>
      <c r="B4" s="3"/>
      <c r="C4" s="3"/>
      <c r="D4" s="4"/>
    </row>
    <row r="5" spans="1:6" ht="19.5" customHeight="1" thickBot="1">
      <c r="A5" s="21" t="s">
        <v>1</v>
      </c>
      <c r="B5" s="21" t="s">
        <v>2</v>
      </c>
      <c r="C5" s="23" t="s">
        <v>3</v>
      </c>
      <c r="D5" s="25" t="s">
        <v>4</v>
      </c>
      <c r="E5" s="26"/>
      <c r="F5" s="27" t="s">
        <v>5</v>
      </c>
    </row>
    <row r="6" spans="1:6" ht="105" customHeight="1" thickBot="1">
      <c r="A6" s="22"/>
      <c r="B6" s="22"/>
      <c r="C6" s="24"/>
      <c r="D6" s="5" t="s">
        <v>6</v>
      </c>
      <c r="E6" s="5" t="s">
        <v>7</v>
      </c>
      <c r="F6" s="28"/>
    </row>
    <row r="7" spans="1:6" ht="19.5" thickBot="1">
      <c r="A7" s="6">
        <v>1</v>
      </c>
      <c r="B7" s="7" t="s">
        <v>8</v>
      </c>
      <c r="C7" s="8">
        <f>D7+E7+F7</f>
        <v>657</v>
      </c>
      <c r="D7" s="8">
        <v>657</v>
      </c>
      <c r="E7" s="8"/>
      <c r="F7" s="8"/>
    </row>
    <row r="8" spans="1:6" ht="38.25" thickBot="1">
      <c r="A8" s="6">
        <v>2</v>
      </c>
      <c r="B8" s="7" t="s">
        <v>9</v>
      </c>
      <c r="C8" s="8">
        <f aca="true" t="shared" si="0" ref="C8:C61">D8+E8+F8</f>
        <v>460</v>
      </c>
      <c r="D8" s="8">
        <v>460</v>
      </c>
      <c r="E8" s="8"/>
      <c r="F8" s="8"/>
    </row>
    <row r="9" spans="1:6" ht="38.25" thickBot="1">
      <c r="A9" s="6">
        <v>3</v>
      </c>
      <c r="B9" s="7" t="s">
        <v>10</v>
      </c>
      <c r="C9" s="8">
        <f t="shared" si="0"/>
        <v>306</v>
      </c>
      <c r="D9" s="8">
        <v>306</v>
      </c>
      <c r="E9" s="8"/>
      <c r="F9" s="8"/>
    </row>
    <row r="10" spans="1:6" ht="19.5" thickBot="1">
      <c r="A10" s="6">
        <v>4</v>
      </c>
      <c r="B10" s="7" t="s">
        <v>11</v>
      </c>
      <c r="C10" s="8">
        <f t="shared" si="0"/>
        <v>301</v>
      </c>
      <c r="D10" s="8">
        <v>301</v>
      </c>
      <c r="E10" s="8"/>
      <c r="F10" s="8"/>
    </row>
    <row r="11" spans="1:6" ht="19.5" thickBot="1">
      <c r="A11" s="6">
        <v>5</v>
      </c>
      <c r="B11" s="7" t="s">
        <v>12</v>
      </c>
      <c r="C11" s="8">
        <f t="shared" si="0"/>
        <v>329</v>
      </c>
      <c r="D11" s="8">
        <v>329</v>
      </c>
      <c r="E11" s="8"/>
      <c r="F11" s="8"/>
    </row>
    <row r="12" spans="1:6" ht="22.5" customHeight="1" thickBot="1">
      <c r="A12" s="6">
        <v>6</v>
      </c>
      <c r="B12" s="7" t="s">
        <v>13</v>
      </c>
      <c r="C12" s="8">
        <f t="shared" si="0"/>
        <v>431</v>
      </c>
      <c r="D12" s="8">
        <v>421</v>
      </c>
      <c r="E12" s="8"/>
      <c r="F12" s="8">
        <v>10</v>
      </c>
    </row>
    <row r="13" spans="1:6" ht="19.5" thickBot="1">
      <c r="A13" s="6">
        <v>7</v>
      </c>
      <c r="B13" s="7" t="s">
        <v>14</v>
      </c>
      <c r="C13" s="8">
        <f t="shared" si="0"/>
        <v>231</v>
      </c>
      <c r="D13" s="8">
        <v>231</v>
      </c>
      <c r="E13" s="8"/>
      <c r="F13" s="8"/>
    </row>
    <row r="14" spans="1:6" ht="19.5" thickBot="1">
      <c r="A14" s="6">
        <v>8</v>
      </c>
      <c r="B14" s="7" t="s">
        <v>15</v>
      </c>
      <c r="C14" s="8">
        <f t="shared" si="0"/>
        <v>310</v>
      </c>
      <c r="D14" s="8">
        <v>310</v>
      </c>
      <c r="E14" s="8"/>
      <c r="F14" s="8"/>
    </row>
    <row r="15" spans="1:6" ht="21" customHeight="1" thickBot="1">
      <c r="A15" s="6">
        <v>9</v>
      </c>
      <c r="B15" s="7" t="s">
        <v>16</v>
      </c>
      <c r="C15" s="8">
        <f t="shared" si="0"/>
        <v>283</v>
      </c>
      <c r="D15" s="8">
        <v>283</v>
      </c>
      <c r="E15" s="8"/>
      <c r="F15" s="8"/>
    </row>
    <row r="16" spans="1:6" ht="19.5" thickBot="1">
      <c r="A16" s="6">
        <v>10</v>
      </c>
      <c r="B16" s="7" t="s">
        <v>17</v>
      </c>
      <c r="C16" s="8">
        <f t="shared" si="0"/>
        <v>421</v>
      </c>
      <c r="D16" s="8">
        <v>405</v>
      </c>
      <c r="E16" s="8">
        <v>16</v>
      </c>
      <c r="F16" s="8"/>
    </row>
    <row r="17" spans="1:6" ht="38.25" thickBot="1">
      <c r="A17" s="6">
        <v>11</v>
      </c>
      <c r="B17" s="7" t="s">
        <v>18</v>
      </c>
      <c r="C17" s="8">
        <f t="shared" si="0"/>
        <v>975</v>
      </c>
      <c r="D17" s="8">
        <v>975</v>
      </c>
      <c r="E17" s="9"/>
      <c r="F17" s="8"/>
    </row>
    <row r="18" spans="1:6" ht="19.5" thickBot="1">
      <c r="A18" s="6">
        <v>12</v>
      </c>
      <c r="B18" s="7" t="s">
        <v>19</v>
      </c>
      <c r="C18" s="8">
        <f t="shared" si="0"/>
        <v>367</v>
      </c>
      <c r="D18" s="8">
        <v>367</v>
      </c>
      <c r="E18" s="8"/>
      <c r="F18" s="8"/>
    </row>
    <row r="19" spans="1:6" ht="38.25" thickBot="1">
      <c r="A19" s="6">
        <v>13</v>
      </c>
      <c r="B19" s="7" t="s">
        <v>20</v>
      </c>
      <c r="C19" s="8">
        <f t="shared" si="0"/>
        <v>301</v>
      </c>
      <c r="D19" s="8">
        <v>301</v>
      </c>
      <c r="E19" s="8"/>
      <c r="F19" s="8"/>
    </row>
    <row r="20" spans="1:6" ht="19.5" thickBot="1">
      <c r="A20" s="6">
        <v>14</v>
      </c>
      <c r="B20" s="7" t="s">
        <v>21</v>
      </c>
      <c r="C20" s="8">
        <f t="shared" si="0"/>
        <v>374</v>
      </c>
      <c r="D20" s="8">
        <v>335</v>
      </c>
      <c r="E20" s="8">
        <v>39</v>
      </c>
      <c r="F20" s="8"/>
    </row>
    <row r="21" spans="1:6" ht="19.5" thickBot="1">
      <c r="A21" s="6">
        <v>15</v>
      </c>
      <c r="B21" s="7" t="s">
        <v>22</v>
      </c>
      <c r="C21" s="8">
        <f t="shared" si="0"/>
        <v>571</v>
      </c>
      <c r="D21" s="8">
        <v>552</v>
      </c>
      <c r="E21" s="8"/>
      <c r="F21" s="8">
        <v>19</v>
      </c>
    </row>
    <row r="22" spans="1:6" ht="38.25" thickBot="1">
      <c r="A22" s="6">
        <v>16</v>
      </c>
      <c r="B22" s="7" t="s">
        <v>23</v>
      </c>
      <c r="C22" s="8">
        <f t="shared" si="0"/>
        <v>461</v>
      </c>
      <c r="D22" s="8">
        <v>394</v>
      </c>
      <c r="E22" s="8">
        <v>7</v>
      </c>
      <c r="F22" s="8">
        <v>60</v>
      </c>
    </row>
    <row r="23" spans="1:6" ht="38.25" thickBot="1">
      <c r="A23" s="6">
        <v>17</v>
      </c>
      <c r="B23" s="7" t="s">
        <v>24</v>
      </c>
      <c r="C23" s="8">
        <f t="shared" si="0"/>
        <v>321</v>
      </c>
      <c r="D23" s="8">
        <v>313</v>
      </c>
      <c r="E23" s="8">
        <v>8</v>
      </c>
      <c r="F23" s="8"/>
    </row>
    <row r="24" spans="1:6" ht="19.5" thickBot="1">
      <c r="A24" s="6">
        <v>18</v>
      </c>
      <c r="B24" s="7" t="s">
        <v>25</v>
      </c>
      <c r="C24" s="8">
        <f t="shared" si="0"/>
        <v>499</v>
      </c>
      <c r="D24" s="8">
        <v>499</v>
      </c>
      <c r="E24" s="8"/>
      <c r="F24" s="8"/>
    </row>
    <row r="25" spans="1:6" ht="19.5" thickBot="1">
      <c r="A25" s="6">
        <v>19</v>
      </c>
      <c r="B25" s="7" t="s">
        <v>26</v>
      </c>
      <c r="C25" s="8">
        <f t="shared" si="0"/>
        <v>345</v>
      </c>
      <c r="D25" s="8">
        <v>332</v>
      </c>
      <c r="E25" s="8">
        <v>13</v>
      </c>
      <c r="F25" s="8"/>
    </row>
    <row r="26" spans="1:6" ht="19.5" thickBot="1">
      <c r="A26" s="6">
        <v>20</v>
      </c>
      <c r="B26" s="7" t="s">
        <v>27</v>
      </c>
      <c r="C26" s="8">
        <f t="shared" si="0"/>
        <v>361</v>
      </c>
      <c r="D26" s="8">
        <v>361</v>
      </c>
      <c r="E26" s="8"/>
      <c r="F26" s="8"/>
    </row>
    <row r="27" spans="1:6" ht="19.5" thickBot="1">
      <c r="A27" s="6">
        <v>21</v>
      </c>
      <c r="B27" s="7" t="s">
        <v>28</v>
      </c>
      <c r="C27" s="8">
        <f t="shared" si="0"/>
        <v>181</v>
      </c>
      <c r="D27" s="8">
        <v>181</v>
      </c>
      <c r="E27" s="8"/>
      <c r="F27" s="8"/>
    </row>
    <row r="28" spans="1:6" ht="19.5" thickBot="1">
      <c r="A28" s="6">
        <v>22</v>
      </c>
      <c r="B28" s="7" t="s">
        <v>29</v>
      </c>
      <c r="C28" s="8">
        <f t="shared" si="0"/>
        <v>381</v>
      </c>
      <c r="D28" s="8">
        <v>381</v>
      </c>
      <c r="E28" s="8"/>
      <c r="F28" s="8"/>
    </row>
    <row r="29" spans="1:6" ht="19.5" thickBot="1">
      <c r="A29" s="6">
        <v>23</v>
      </c>
      <c r="B29" s="7" t="s">
        <v>30</v>
      </c>
      <c r="C29" s="8">
        <f t="shared" si="0"/>
        <v>398</v>
      </c>
      <c r="D29" s="8">
        <v>398</v>
      </c>
      <c r="E29" s="8"/>
      <c r="F29" s="8"/>
    </row>
    <row r="30" spans="1:6" ht="38.25" thickBot="1">
      <c r="A30" s="6">
        <v>24</v>
      </c>
      <c r="B30" s="7" t="s">
        <v>31</v>
      </c>
      <c r="C30" s="8">
        <f t="shared" si="0"/>
        <v>405</v>
      </c>
      <c r="D30" s="8">
        <v>405</v>
      </c>
      <c r="E30" s="8"/>
      <c r="F30" s="8"/>
    </row>
    <row r="31" spans="1:6" ht="19.5" thickBot="1">
      <c r="A31" s="6">
        <v>25</v>
      </c>
      <c r="B31" s="7" t="s">
        <v>32</v>
      </c>
      <c r="C31" s="8">
        <f t="shared" si="0"/>
        <v>265</v>
      </c>
      <c r="D31" s="8">
        <v>265</v>
      </c>
      <c r="E31" s="8"/>
      <c r="F31" s="8"/>
    </row>
    <row r="32" spans="1:6" ht="19.5" thickBot="1">
      <c r="A32" s="6">
        <v>26</v>
      </c>
      <c r="B32" s="7" t="s">
        <v>33</v>
      </c>
      <c r="C32" s="8">
        <f t="shared" si="0"/>
        <v>440</v>
      </c>
      <c r="D32" s="8">
        <v>425</v>
      </c>
      <c r="E32" s="8"/>
      <c r="F32" s="8">
        <v>15</v>
      </c>
    </row>
    <row r="33" spans="1:6" ht="19.5" thickBot="1">
      <c r="A33" s="6">
        <v>27</v>
      </c>
      <c r="B33" s="7" t="s">
        <v>34</v>
      </c>
      <c r="C33" s="8">
        <f t="shared" si="0"/>
        <v>330</v>
      </c>
      <c r="D33" s="8">
        <v>330</v>
      </c>
      <c r="E33" s="8"/>
      <c r="F33" s="8"/>
    </row>
    <row r="34" spans="1:6" ht="19.5" thickBot="1">
      <c r="A34" s="6">
        <v>28</v>
      </c>
      <c r="B34" s="7" t="s">
        <v>35</v>
      </c>
      <c r="C34" s="8">
        <f t="shared" si="0"/>
        <v>397</v>
      </c>
      <c r="D34" s="8">
        <v>391</v>
      </c>
      <c r="E34" s="8">
        <v>6</v>
      </c>
      <c r="F34" s="8"/>
    </row>
    <row r="35" spans="1:6" ht="38.25" thickBot="1">
      <c r="A35" s="6">
        <v>29</v>
      </c>
      <c r="B35" s="7" t="s">
        <v>36</v>
      </c>
      <c r="C35" s="8">
        <f t="shared" si="0"/>
        <v>571</v>
      </c>
      <c r="D35" s="8">
        <v>473</v>
      </c>
      <c r="E35" s="8">
        <v>61</v>
      </c>
      <c r="F35" s="8">
        <v>37</v>
      </c>
    </row>
    <row r="36" spans="1:6" ht="38.25" thickBot="1">
      <c r="A36" s="6">
        <v>30</v>
      </c>
      <c r="B36" s="7" t="s">
        <v>37</v>
      </c>
      <c r="C36" s="8">
        <f t="shared" si="0"/>
        <v>490</v>
      </c>
      <c r="D36" s="8">
        <v>490</v>
      </c>
      <c r="E36" s="8"/>
      <c r="F36" s="8"/>
    </row>
    <row r="37" spans="1:6" ht="19.5" thickBot="1">
      <c r="A37" s="6">
        <v>31</v>
      </c>
      <c r="B37" s="7" t="s">
        <v>38</v>
      </c>
      <c r="C37" s="8">
        <f t="shared" si="0"/>
        <v>83</v>
      </c>
      <c r="D37" s="10">
        <v>83</v>
      </c>
      <c r="E37" s="10"/>
      <c r="F37" s="10"/>
    </row>
    <row r="38" spans="1:6" ht="19.5" thickBot="1">
      <c r="A38" s="6">
        <v>32</v>
      </c>
      <c r="B38" s="7" t="s">
        <v>39</v>
      </c>
      <c r="C38" s="8">
        <f t="shared" si="0"/>
        <v>297</v>
      </c>
      <c r="D38" s="8">
        <v>297</v>
      </c>
      <c r="E38" s="8"/>
      <c r="F38" s="8"/>
    </row>
    <row r="39" spans="1:6" ht="19.5" thickBot="1">
      <c r="A39" s="6">
        <v>33</v>
      </c>
      <c r="B39" s="7" t="s">
        <v>40</v>
      </c>
      <c r="C39" s="8">
        <f t="shared" si="0"/>
        <v>246</v>
      </c>
      <c r="D39" s="8">
        <v>246</v>
      </c>
      <c r="E39" s="8"/>
      <c r="F39" s="8"/>
    </row>
    <row r="40" spans="1:6" ht="19.5" thickBot="1">
      <c r="A40" s="6">
        <v>34</v>
      </c>
      <c r="B40" s="7" t="s">
        <v>41</v>
      </c>
      <c r="C40" s="8">
        <f t="shared" si="0"/>
        <v>327</v>
      </c>
      <c r="D40" s="8">
        <v>327</v>
      </c>
      <c r="E40" s="8"/>
      <c r="F40" s="8"/>
    </row>
    <row r="41" spans="1:6" ht="19.5" thickBot="1">
      <c r="A41" s="6">
        <v>35</v>
      </c>
      <c r="B41" s="7" t="s">
        <v>42</v>
      </c>
      <c r="C41" s="8">
        <f t="shared" si="0"/>
        <v>319</v>
      </c>
      <c r="D41" s="8">
        <v>319</v>
      </c>
      <c r="E41" s="8"/>
      <c r="F41" s="8"/>
    </row>
    <row r="42" spans="1:6" ht="19.5" thickBot="1">
      <c r="A42" s="6">
        <v>36</v>
      </c>
      <c r="B42" s="7" t="s">
        <v>43</v>
      </c>
      <c r="C42" s="8">
        <f t="shared" si="0"/>
        <v>146</v>
      </c>
      <c r="D42" s="10">
        <v>146</v>
      </c>
      <c r="E42" s="10"/>
      <c r="F42" s="10"/>
    </row>
    <row r="43" spans="1:6" ht="19.5" thickBot="1">
      <c r="A43" s="6">
        <v>37</v>
      </c>
      <c r="B43" s="7" t="s">
        <v>44</v>
      </c>
      <c r="C43" s="8">
        <f t="shared" si="0"/>
        <v>324</v>
      </c>
      <c r="D43" s="8">
        <v>324</v>
      </c>
      <c r="E43" s="8"/>
      <c r="F43" s="8"/>
    </row>
    <row r="44" spans="1:6" ht="19.5" thickBot="1">
      <c r="A44" s="6">
        <v>38</v>
      </c>
      <c r="B44" s="7" t="s">
        <v>45</v>
      </c>
      <c r="C44" s="8">
        <f t="shared" si="0"/>
        <v>348</v>
      </c>
      <c r="D44" s="8">
        <v>339</v>
      </c>
      <c r="E44" s="8">
        <v>9</v>
      </c>
      <c r="F44" s="8"/>
    </row>
    <row r="45" spans="1:6" ht="19.5" thickBot="1">
      <c r="A45" s="6">
        <v>39</v>
      </c>
      <c r="B45" s="7" t="s">
        <v>46</v>
      </c>
      <c r="C45" s="8">
        <f t="shared" si="0"/>
        <v>198</v>
      </c>
      <c r="D45" s="10">
        <v>198</v>
      </c>
      <c r="E45" s="10"/>
      <c r="F45" s="10"/>
    </row>
    <row r="46" spans="1:6" ht="19.5" thickBot="1">
      <c r="A46" s="6">
        <v>40</v>
      </c>
      <c r="B46" s="7" t="s">
        <v>47</v>
      </c>
      <c r="C46" s="8">
        <f t="shared" si="0"/>
        <v>334</v>
      </c>
      <c r="D46" s="8">
        <v>334</v>
      </c>
      <c r="E46" s="8"/>
      <c r="F46" s="8"/>
    </row>
    <row r="47" spans="1:6" ht="19.5" thickBot="1">
      <c r="A47" s="6">
        <v>41</v>
      </c>
      <c r="B47" s="7" t="s">
        <v>48</v>
      </c>
      <c r="C47" s="8">
        <f t="shared" si="0"/>
        <v>390</v>
      </c>
      <c r="D47" s="8">
        <v>340</v>
      </c>
      <c r="E47" s="8"/>
      <c r="F47" s="8">
        <v>50</v>
      </c>
    </row>
    <row r="48" spans="1:6" ht="19.5" customHeight="1" thickBot="1">
      <c r="A48" s="6">
        <v>42</v>
      </c>
      <c r="B48" s="7" t="s">
        <v>49</v>
      </c>
      <c r="C48" s="8">
        <f t="shared" si="0"/>
        <v>226</v>
      </c>
      <c r="D48" s="8">
        <v>226</v>
      </c>
      <c r="E48" s="8"/>
      <c r="F48" s="8"/>
    </row>
    <row r="49" spans="1:6" ht="19.5" thickBot="1">
      <c r="A49" s="6">
        <v>43</v>
      </c>
      <c r="B49" s="7" t="s">
        <v>50</v>
      </c>
      <c r="C49" s="8">
        <f t="shared" si="0"/>
        <v>406</v>
      </c>
      <c r="D49" s="8">
        <v>376</v>
      </c>
      <c r="E49" s="8"/>
      <c r="F49" s="8">
        <v>30</v>
      </c>
    </row>
    <row r="50" spans="1:6" ht="18.75" customHeight="1" thickBot="1">
      <c r="A50" s="6">
        <v>44</v>
      </c>
      <c r="B50" s="7" t="s">
        <v>51</v>
      </c>
      <c r="C50" s="8">
        <f t="shared" si="0"/>
        <v>163</v>
      </c>
      <c r="D50" s="10">
        <v>163</v>
      </c>
      <c r="E50" s="10"/>
      <c r="F50" s="10"/>
    </row>
    <row r="51" spans="1:6" ht="19.5" thickBot="1">
      <c r="A51" s="6">
        <v>45</v>
      </c>
      <c r="B51" s="7" t="s">
        <v>52</v>
      </c>
      <c r="C51" s="8">
        <f t="shared" si="0"/>
        <v>100</v>
      </c>
      <c r="D51" s="10">
        <v>100</v>
      </c>
      <c r="E51" s="10"/>
      <c r="F51" s="10"/>
    </row>
    <row r="52" spans="1:6" ht="19.5" thickBot="1">
      <c r="A52" s="6">
        <v>46</v>
      </c>
      <c r="B52" s="7" t="s">
        <v>53</v>
      </c>
      <c r="C52" s="8">
        <f t="shared" si="0"/>
        <v>242</v>
      </c>
      <c r="D52" s="8">
        <v>242</v>
      </c>
      <c r="E52" s="8"/>
      <c r="F52" s="8"/>
    </row>
    <row r="53" spans="1:6" ht="38.25" thickBot="1">
      <c r="A53" s="6">
        <v>47</v>
      </c>
      <c r="B53" s="7" t="s">
        <v>54</v>
      </c>
      <c r="C53" s="8">
        <f t="shared" si="0"/>
        <v>58</v>
      </c>
      <c r="D53" s="11">
        <v>58</v>
      </c>
      <c r="E53" s="11"/>
      <c r="F53" s="11"/>
    </row>
    <row r="54" spans="1:6" ht="19.5" thickBot="1">
      <c r="A54" s="6">
        <v>48</v>
      </c>
      <c r="B54" s="7" t="s">
        <v>55</v>
      </c>
      <c r="C54" s="8">
        <f t="shared" si="0"/>
        <v>45</v>
      </c>
      <c r="D54" s="10"/>
      <c r="E54" s="10"/>
      <c r="F54" s="10">
        <v>45</v>
      </c>
    </row>
    <row r="55" spans="1:6" ht="19.5" thickBot="1">
      <c r="A55" s="6">
        <v>49</v>
      </c>
      <c r="B55" s="7" t="s">
        <v>56</v>
      </c>
      <c r="C55" s="8">
        <f t="shared" si="0"/>
        <v>0</v>
      </c>
      <c r="D55" s="10"/>
      <c r="E55" s="10"/>
      <c r="F55" s="10"/>
    </row>
    <row r="56" spans="1:6" ht="19.5" thickBot="1">
      <c r="A56" s="6">
        <v>50</v>
      </c>
      <c r="B56" s="7" t="s">
        <v>57</v>
      </c>
      <c r="C56" s="8">
        <f t="shared" si="0"/>
        <v>39</v>
      </c>
      <c r="D56" s="10"/>
      <c r="E56" s="10"/>
      <c r="F56" s="10">
        <v>39</v>
      </c>
    </row>
    <row r="57" spans="1:6" ht="19.5" thickBot="1">
      <c r="A57" s="6">
        <v>51</v>
      </c>
      <c r="B57" s="7" t="s">
        <v>58</v>
      </c>
      <c r="C57" s="8">
        <f t="shared" si="0"/>
        <v>30</v>
      </c>
      <c r="D57" s="10"/>
      <c r="E57" s="10"/>
      <c r="F57" s="10">
        <v>30</v>
      </c>
    </row>
    <row r="58" spans="1:6" ht="19.5" thickBot="1">
      <c r="A58" s="6">
        <v>52</v>
      </c>
      <c r="B58" s="7" t="s">
        <v>59</v>
      </c>
      <c r="C58" s="8">
        <f t="shared" si="0"/>
        <v>0</v>
      </c>
      <c r="D58" s="10"/>
      <c r="E58" s="10"/>
      <c r="F58" s="10"/>
    </row>
    <row r="59" spans="1:6" ht="38.25" thickBot="1">
      <c r="A59" s="6">
        <v>53</v>
      </c>
      <c r="B59" s="7" t="s">
        <v>60</v>
      </c>
      <c r="C59" s="8">
        <f t="shared" si="0"/>
        <v>30</v>
      </c>
      <c r="D59" s="10"/>
      <c r="E59" s="10"/>
      <c r="F59" s="10">
        <v>30</v>
      </c>
    </row>
    <row r="60" spans="1:6" ht="19.5" thickBot="1">
      <c r="A60" s="6">
        <v>54</v>
      </c>
      <c r="B60" s="7" t="s">
        <v>64</v>
      </c>
      <c r="C60" s="8">
        <f t="shared" si="0"/>
        <v>139</v>
      </c>
      <c r="D60" s="10">
        <v>106</v>
      </c>
      <c r="E60" s="10">
        <v>33</v>
      </c>
      <c r="F60" s="10"/>
    </row>
    <row r="61" spans="1:6" ht="38.25" thickBot="1">
      <c r="A61" s="6">
        <v>55</v>
      </c>
      <c r="B61" s="7" t="s">
        <v>61</v>
      </c>
      <c r="C61" s="8">
        <f t="shared" si="0"/>
        <v>411</v>
      </c>
      <c r="D61" s="10">
        <v>410</v>
      </c>
      <c r="E61" s="10">
        <v>1</v>
      </c>
      <c r="F61" s="10"/>
    </row>
    <row r="62" spans="1:6" ht="19.5" thickBot="1">
      <c r="A62" s="12"/>
      <c r="B62" s="13" t="s">
        <v>62</v>
      </c>
      <c r="C62" s="14">
        <f>SUM(C7:C61)</f>
        <v>17063</v>
      </c>
      <c r="D62" s="14">
        <f>SUM(D7:D61)</f>
        <v>16505</v>
      </c>
      <c r="E62" s="14">
        <f>SUM(E7:E61)</f>
        <v>193</v>
      </c>
      <c r="F62" s="14">
        <f>SUM(F7:F61)</f>
        <v>365</v>
      </c>
    </row>
    <row r="63" spans="3:6" ht="18.75">
      <c r="C63" s="29">
        <f>C62-17063</f>
        <v>0</v>
      </c>
      <c r="D63" s="29">
        <f>16505-D62</f>
        <v>0</v>
      </c>
      <c r="E63" s="29">
        <f>193-E62</f>
        <v>0</v>
      </c>
      <c r="F63" s="29">
        <f>F62-365</f>
        <v>0</v>
      </c>
    </row>
    <row r="64" spans="1:4" ht="18.75">
      <c r="A64" s="16"/>
      <c r="B64" s="17"/>
      <c r="C64" s="18"/>
      <c r="D64" s="17"/>
    </row>
  </sheetData>
  <mergeCells count="7">
    <mergeCell ref="A1:F1"/>
    <mergeCell ref="A3:F3"/>
    <mergeCell ref="A5:A6"/>
    <mergeCell ref="B5:B6"/>
    <mergeCell ref="C5:C6"/>
    <mergeCell ref="D5:E5"/>
    <mergeCell ref="F5:F6"/>
  </mergeCells>
  <printOptions/>
  <pageMargins left="0.29" right="0.17" top="0.17" bottom="0.17" header="0.5" footer="0.2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2014-12-08T13:50:52Z</cp:lastPrinted>
  <dcterms:created xsi:type="dcterms:W3CDTF">1996-10-08T23:32:33Z</dcterms:created>
  <dcterms:modified xsi:type="dcterms:W3CDTF">2014-12-09T11:36:58Z</dcterms:modified>
  <cp:category/>
  <cp:version/>
  <cp:contentType/>
  <cp:contentStatus/>
</cp:coreProperties>
</file>