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6608" windowHeight="9432"/>
  </bookViews>
  <sheets>
    <sheet name="Заг. обл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0" i="1"/>
  <c r="O53"/>
  <c r="G53"/>
  <c r="R52"/>
  <c r="Q52"/>
  <c r="P52"/>
  <c r="N52"/>
  <c r="M52"/>
  <c r="K52"/>
  <c r="J52"/>
  <c r="I52"/>
  <c r="H52"/>
  <c r="F52"/>
  <c r="C52"/>
  <c r="R39"/>
  <c r="N39"/>
  <c r="M39"/>
  <c r="K39"/>
  <c r="J39"/>
  <c r="I39"/>
  <c r="H39"/>
  <c r="F39"/>
  <c r="E39"/>
  <c r="E53" s="1"/>
  <c r="U53" s="1"/>
  <c r="C39"/>
  <c r="R32"/>
  <c r="R53" s="1"/>
  <c r="M32"/>
  <c r="M53" s="1"/>
  <c r="Q32"/>
  <c r="Q53" s="1"/>
  <c r="P32"/>
  <c r="P53" s="1"/>
  <c r="N32"/>
  <c r="N53" s="1"/>
  <c r="L32"/>
  <c r="L53" s="1"/>
  <c r="K32"/>
  <c r="K53" s="1"/>
  <c r="J32"/>
  <c r="J53" s="1"/>
  <c r="I32"/>
  <c r="I53" s="1"/>
  <c r="Y53" s="1"/>
  <c r="H32"/>
  <c r="H53" s="1"/>
  <c r="X53" s="1"/>
  <c r="F32"/>
  <c r="F53" s="1"/>
  <c r="V53" s="1"/>
  <c r="D32"/>
  <c r="D53" s="1"/>
  <c r="T53" s="1"/>
  <c r="C32"/>
  <c r="C53" s="1"/>
  <c r="S53" s="1"/>
  <c r="Y44"/>
  <c r="S44"/>
  <c r="S33"/>
  <c r="Z47"/>
  <c r="U47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8"/>
  <c r="Z49"/>
  <c r="Z50"/>
  <c r="Z51"/>
  <c r="Z52"/>
  <c r="Z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5"/>
  <c r="Y46"/>
  <c r="Y47"/>
  <c r="Y48"/>
  <c r="Y49"/>
  <c r="Y50"/>
  <c r="Y51"/>
  <c r="Y52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8"/>
  <c r="U49"/>
  <c r="U50"/>
  <c r="U51"/>
  <c r="U52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4"/>
  <c r="S35"/>
  <c r="S36"/>
  <c r="S37"/>
  <c r="S38"/>
  <c r="S39"/>
  <c r="S40"/>
  <c r="S41"/>
  <c r="S42"/>
  <c r="S43"/>
  <c r="S45"/>
  <c r="S46"/>
  <c r="S47"/>
  <c r="S48"/>
  <c r="S49"/>
  <c r="S50"/>
  <c r="S51"/>
  <c r="S52"/>
  <c r="Y8"/>
  <c r="X8"/>
  <c r="W8"/>
  <c r="V8"/>
  <c r="U8"/>
  <c r="T8"/>
  <c r="S8"/>
  <c r="Z7"/>
  <c r="Y7"/>
  <c r="X7"/>
  <c r="W7"/>
  <c r="V7"/>
  <c r="U7"/>
  <c r="T7"/>
  <c r="S7"/>
  <c r="Z53" l="1"/>
</calcChain>
</file>

<file path=xl/sharedStrings.xml><?xml version="1.0" encoding="utf-8"?>
<sst xmlns="http://schemas.openxmlformats.org/spreadsheetml/2006/main" count="83" uniqueCount="68">
  <si>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</si>
  <si>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</si>
  <si>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</si>
  <si>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</si>
  <si>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</si>
  <si>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 xml:space="preserve">Валківський </t>
  </si>
  <si>
    <t>Вовчанський</t>
  </si>
  <si>
    <t>Дворічанський</t>
  </si>
  <si>
    <t>Дергачівський</t>
  </si>
  <si>
    <t>Зачепилівський</t>
  </si>
  <si>
    <t>Ізюмський</t>
  </si>
  <si>
    <t>Кегичівський</t>
  </si>
  <si>
    <t>Красноградський</t>
  </si>
  <si>
    <t>Краснокутський</t>
  </si>
  <si>
    <t>Куп’янський</t>
  </si>
  <si>
    <t>Лозівський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</si>
  <si>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</si>
  <si>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</si>
  <si>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</si>
  <si>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</si>
  <si>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</si>
  <si>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</si>
  <si>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</si>
  <si>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по районах області</t>
  </si>
  <si>
    <t>м. Ізюм</t>
  </si>
  <si>
    <t>м. Куп’янськ</t>
  </si>
  <si>
    <t>м. Лозова</t>
  </si>
  <si>
    <t>м. Люботин</t>
  </si>
  <si>
    <t>м. Первомайський</t>
  </si>
  <si>
    <t>м. Чугуїв</t>
  </si>
  <si>
    <t>по містах обл значення</t>
  </si>
  <si>
    <t>Золочівська ОТГ</t>
  </si>
  <si>
    <t>Коломацька ОТГ</t>
  </si>
  <si>
    <t>Мереф’янська ОТГ</t>
  </si>
  <si>
    <t>Роганська ОТГ</t>
  </si>
  <si>
    <t>Старосалтівська ОТГ</t>
  </si>
  <si>
    <t>Чкаловська ОТГ</t>
  </si>
  <si>
    <t>Нововодолазька ОТГ</t>
  </si>
  <si>
    <t>Наталинська ОТГ</t>
  </si>
  <si>
    <t>Малоданилівська ОТГ</t>
  </si>
  <si>
    <t>Малинівська ОТГ</t>
  </si>
  <si>
    <t>Оскільська ОТГ</t>
  </si>
  <si>
    <t>Зачепилівська ОТГ</t>
  </si>
  <si>
    <t>по ОТГ області</t>
  </si>
  <si>
    <t>по районах, містах, ОТГ області</t>
  </si>
  <si>
    <t>Великобурлуцький</t>
  </si>
  <si>
    <t>№З/П</t>
  </si>
  <si>
    <t>Зміївський</t>
  </si>
  <si>
    <t>міська місцевість</t>
  </si>
  <si>
    <t>сільська місцевість</t>
  </si>
  <si>
    <t>усього</t>
  </si>
  <si>
    <t>Кількість закладів освіти  на початок 2018/2019 навчального року. Станом на 05.09.2018 року</t>
  </si>
  <si>
    <t>кількість ЗО</t>
  </si>
  <si>
    <t>І ступеня</t>
  </si>
  <si>
    <t>І-ІІ ступ</t>
  </si>
  <si>
    <t>І-ІІІ ступ</t>
  </si>
  <si>
    <t>ІІ-ІІІ ступ</t>
  </si>
  <si>
    <t>гімназія</t>
  </si>
  <si>
    <t>ліцей</t>
  </si>
  <si>
    <t>Загальна кількість ЗО</t>
  </si>
  <si>
    <t>НВК</t>
  </si>
  <si>
    <t>інтернати обл</t>
  </si>
  <si>
    <t>м. Харків</t>
  </si>
  <si>
    <t>державні МОНУ</t>
  </si>
  <si>
    <t>приватні</t>
  </si>
  <si>
    <t>державні інші</t>
  </si>
  <si>
    <t>вечірні</t>
  </si>
  <si>
    <t>разом по області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</si>
</sst>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9" fillId="0" borderId="0" xfId="0" applyFont="1" applyFill="1" applyBorder="1"/>
    <xf numFmtId="0" fontId="2" fillId="0" borderId="0" xfId="0" applyFont="1" applyFill="1" applyBorder="1"/>
    <xf numFmtId="0" fontId="6" fillId="0" borderId="0" xfId="0" applyFont="1" applyBorder="1" applyAlignment="1"/>
    <xf numFmtId="0" fontId="3" fillId="0" borderId="0" xfId="0" applyFont="1" applyFill="1" applyBorder="1" applyAlignment="1">
      <alignment vertical="center" wrapText="1"/>
    </xf>
    <xf numFmtId="0" fontId="0" fillId="0" borderId="0" xfId="0" applyBorder="1"/>
    <xf numFmtId="0" fontId="12" fillId="0" borderId="0" xfId="0" applyFont="1" applyAlignment="1"/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10" fillId="0" borderId="0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9" fillId="0" borderId="1" xfId="0" applyFont="1" applyFill="1" applyBorder="1"/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2" fillId="0" borderId="8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tabSelected="1" topLeftCell="A25" zoomScale="52" zoomScaleNormal="52" workbookViewId="0">
      <selection activeCell="AJ23" sqref="AI22:AJ23"/>
    </sheetView>
  </sheetViews>
  <sheetFormatPr defaultRowHeight="14.4"/>
  <cols>
    <col min="1" max="1" width="4.6640625" customWidth="1"/>
    <col min="2" max="2" width="19.88671875" customWidth="1"/>
    <col min="3" max="3" width="8.5546875" customWidth="1"/>
    <col min="4" max="4" width="6.88671875" customWidth="1"/>
    <col min="5" max="5" width="7.33203125" customWidth="1"/>
    <col min="6" max="6" width="6.44140625" customWidth="1"/>
    <col min="7" max="7" width="7" customWidth="1"/>
    <col min="8" max="9" width="7.33203125" customWidth="1"/>
    <col min="10" max="10" width="6.5546875" customWidth="1"/>
    <col min="11" max="11" width="8.6640625" customWidth="1"/>
    <col min="12" max="12" width="6.33203125" customWidth="1"/>
    <col min="13" max="13" width="7.109375" customWidth="1"/>
    <col min="14" max="14" width="7.44140625" customWidth="1"/>
    <col min="15" max="15" width="7.33203125" customWidth="1"/>
    <col min="16" max="17" width="8.109375" customWidth="1"/>
    <col min="18" max="18" width="6.5546875" customWidth="1"/>
    <col min="19" max="19" width="9.21875" customWidth="1"/>
    <col min="20" max="21" width="6.77734375" customWidth="1"/>
    <col min="22" max="22" width="6.44140625" customWidth="1"/>
    <col min="23" max="23" width="7.33203125" customWidth="1"/>
    <col min="24" max="25" width="8.109375" customWidth="1"/>
    <col min="26" max="26" width="7.33203125" customWidth="1"/>
    <col min="27" max="27" width="7.6640625" customWidth="1"/>
    <col min="28" max="28" width="6.88671875" customWidth="1"/>
    <col min="29" max="29" width="7" customWidth="1"/>
    <col min="30" max="30" width="6.5546875" customWidth="1"/>
    <col min="31" max="31" width="8" customWidth="1"/>
    <col min="32" max="32" width="6.33203125" customWidth="1"/>
    <col min="33" max="33" width="6.109375" customWidth="1"/>
    <col min="34" max="34" width="5.44140625" customWidth="1"/>
    <col min="35" max="35" width="8" customWidth="1"/>
  </cols>
  <sheetData>
    <row r="1" spans="1:37">
      <c r="A1" s="73" t="s">
        <v>51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37" ht="14.4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7" ht="14.4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2"/>
    </row>
    <row r="4" spans="1:37" ht="18">
      <c r="A4" s="87" t="s">
        <v>46</v>
      </c>
      <c r="B4" s="86"/>
      <c r="C4" s="88" t="s">
        <v>48</v>
      </c>
      <c r="D4" s="89"/>
      <c r="E4" s="89"/>
      <c r="F4" s="89"/>
      <c r="G4" s="89"/>
      <c r="H4" s="89"/>
      <c r="I4" s="89"/>
      <c r="J4" s="90"/>
      <c r="K4" s="91" t="s">
        <v>49</v>
      </c>
      <c r="L4" s="92"/>
      <c r="M4" s="92"/>
      <c r="N4" s="92"/>
      <c r="O4" s="92"/>
      <c r="P4" s="92"/>
      <c r="Q4" s="92"/>
      <c r="R4" s="92"/>
      <c r="S4" s="81" t="s">
        <v>50</v>
      </c>
      <c r="T4" s="82"/>
      <c r="U4" s="82"/>
      <c r="V4" s="82"/>
      <c r="W4" s="82"/>
      <c r="X4" s="82"/>
      <c r="Y4" s="82"/>
      <c r="Z4" s="83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2"/>
    </row>
    <row r="5" spans="1:37" ht="14.4" customHeight="1">
      <c r="A5" s="87"/>
      <c r="B5" s="86"/>
      <c r="C5" s="76" t="s">
        <v>52</v>
      </c>
      <c r="D5" s="74" t="s">
        <v>53</v>
      </c>
      <c r="E5" s="67" t="s">
        <v>54</v>
      </c>
      <c r="F5" s="67" t="s">
        <v>55</v>
      </c>
      <c r="G5" s="67" t="s">
        <v>56</v>
      </c>
      <c r="H5" s="67" t="s">
        <v>57</v>
      </c>
      <c r="I5" s="67" t="s">
        <v>58</v>
      </c>
      <c r="J5" s="63" t="s">
        <v>60</v>
      </c>
      <c r="K5" s="76" t="s">
        <v>52</v>
      </c>
      <c r="L5" s="74" t="s">
        <v>53</v>
      </c>
      <c r="M5" s="67" t="s">
        <v>54</v>
      </c>
      <c r="N5" s="67" t="s">
        <v>55</v>
      </c>
      <c r="O5" s="67" t="s">
        <v>56</v>
      </c>
      <c r="P5" s="67" t="s">
        <v>57</v>
      </c>
      <c r="Q5" s="67" t="s">
        <v>58</v>
      </c>
      <c r="R5" s="65" t="s">
        <v>60</v>
      </c>
      <c r="S5" s="75" t="s">
        <v>59</v>
      </c>
      <c r="T5" s="74" t="s">
        <v>53</v>
      </c>
      <c r="U5" s="67" t="s">
        <v>54</v>
      </c>
      <c r="V5" s="67" t="s">
        <v>55</v>
      </c>
      <c r="W5" s="67" t="s">
        <v>56</v>
      </c>
      <c r="X5" s="67" t="s">
        <v>57</v>
      </c>
      <c r="Y5" s="67" t="s">
        <v>58</v>
      </c>
      <c r="Z5" s="77" t="s">
        <v>60</v>
      </c>
      <c r="AA5" s="69"/>
      <c r="AB5" s="69"/>
      <c r="AC5" s="69"/>
      <c r="AD5" s="69"/>
      <c r="AE5" s="70"/>
      <c r="AF5" s="69"/>
      <c r="AG5" s="69"/>
      <c r="AH5" s="69"/>
      <c r="AI5" s="70"/>
      <c r="AJ5" s="68"/>
      <c r="AK5" s="12"/>
    </row>
    <row r="6" spans="1:37" ht="27" customHeight="1">
      <c r="A6" s="87"/>
      <c r="B6" s="86"/>
      <c r="C6" s="76"/>
      <c r="D6" s="74"/>
      <c r="E6" s="67"/>
      <c r="F6" s="67"/>
      <c r="G6" s="67"/>
      <c r="H6" s="67"/>
      <c r="I6" s="67"/>
      <c r="J6" s="64"/>
      <c r="K6" s="76"/>
      <c r="L6" s="74"/>
      <c r="M6" s="67"/>
      <c r="N6" s="67"/>
      <c r="O6" s="67"/>
      <c r="P6" s="67"/>
      <c r="Q6" s="67"/>
      <c r="R6" s="66"/>
      <c r="S6" s="75"/>
      <c r="T6" s="74"/>
      <c r="U6" s="67"/>
      <c r="V6" s="67"/>
      <c r="W6" s="67"/>
      <c r="X6" s="67"/>
      <c r="Y6" s="67"/>
      <c r="Z6" s="78"/>
      <c r="AA6" s="69"/>
      <c r="AB6" s="69"/>
      <c r="AC6" s="69"/>
      <c r="AD6" s="69"/>
      <c r="AE6" s="70"/>
      <c r="AF6" s="69"/>
      <c r="AG6" s="69"/>
      <c r="AH6" s="69"/>
      <c r="AI6" s="70"/>
      <c r="AJ6" s="68"/>
      <c r="AK6" s="12"/>
    </row>
    <row r="7" spans="1:37">
      <c r="A7" s="1">
        <v>1</v>
      </c>
      <c r="B7" s="26" t="s">
        <v>0</v>
      </c>
      <c r="C7" s="55">
        <v>11</v>
      </c>
      <c r="D7" s="55"/>
      <c r="E7" s="55"/>
      <c r="F7" s="55">
        <v>8</v>
      </c>
      <c r="G7" s="55"/>
      <c r="H7" s="55"/>
      <c r="I7" s="55">
        <v>2</v>
      </c>
      <c r="J7" s="55">
        <v>1</v>
      </c>
      <c r="K7" s="56">
        <v>22</v>
      </c>
      <c r="L7" s="56"/>
      <c r="M7" s="56">
        <v>3</v>
      </c>
      <c r="N7" s="56">
        <v>9</v>
      </c>
      <c r="O7" s="56"/>
      <c r="P7" s="56">
        <v>1</v>
      </c>
      <c r="Q7" s="56">
        <v>2</v>
      </c>
      <c r="R7" s="27">
        <v>7</v>
      </c>
      <c r="S7" s="37">
        <f t="shared" ref="S7:Z8" si="0">C7+K7</f>
        <v>33</v>
      </c>
      <c r="T7" s="27">
        <f t="shared" si="0"/>
        <v>0</v>
      </c>
      <c r="U7" s="23">
        <f t="shared" si="0"/>
        <v>3</v>
      </c>
      <c r="V7" s="23">
        <f t="shared" si="0"/>
        <v>17</v>
      </c>
      <c r="W7" s="27">
        <f t="shared" si="0"/>
        <v>0</v>
      </c>
      <c r="X7" s="19">
        <f t="shared" si="0"/>
        <v>1</v>
      </c>
      <c r="Y7" s="19">
        <f t="shared" si="0"/>
        <v>4</v>
      </c>
      <c r="Z7" s="38">
        <f t="shared" si="0"/>
        <v>8</v>
      </c>
      <c r="AA7" s="9"/>
      <c r="AB7" s="9"/>
      <c r="AC7" s="9"/>
      <c r="AD7" s="9"/>
      <c r="AE7" s="9"/>
      <c r="AF7" s="9"/>
      <c r="AG7" s="9"/>
      <c r="AH7" s="9"/>
      <c r="AI7" s="9"/>
      <c r="AJ7" s="9"/>
      <c r="AK7" s="12"/>
    </row>
    <row r="8" spans="1:37">
      <c r="A8" s="1">
        <v>2</v>
      </c>
      <c r="B8" s="26" t="s">
        <v>1</v>
      </c>
      <c r="C8" s="55">
        <v>3</v>
      </c>
      <c r="D8" s="55"/>
      <c r="E8" s="55"/>
      <c r="F8" s="55">
        <v>3</v>
      </c>
      <c r="G8" s="55"/>
      <c r="H8" s="55"/>
      <c r="I8" s="55"/>
      <c r="J8" s="55"/>
      <c r="K8" s="56">
        <v>11</v>
      </c>
      <c r="L8" s="55"/>
      <c r="M8" s="55">
        <v>3</v>
      </c>
      <c r="N8" s="55">
        <v>4</v>
      </c>
      <c r="O8" s="55"/>
      <c r="P8" s="55"/>
      <c r="Q8" s="55"/>
      <c r="R8" s="27">
        <v>4</v>
      </c>
      <c r="S8" s="39">
        <f t="shared" si="0"/>
        <v>14</v>
      </c>
      <c r="T8" s="27">
        <f t="shared" si="0"/>
        <v>0</v>
      </c>
      <c r="U8" s="27">
        <f t="shared" si="0"/>
        <v>3</v>
      </c>
      <c r="V8" s="27">
        <f t="shared" si="0"/>
        <v>7</v>
      </c>
      <c r="W8" s="27">
        <f t="shared" si="0"/>
        <v>0</v>
      </c>
      <c r="X8" s="17">
        <f t="shared" si="0"/>
        <v>0</v>
      </c>
      <c r="Y8" s="17">
        <f t="shared" si="0"/>
        <v>0</v>
      </c>
      <c r="Z8" s="40">
        <f t="shared" si="0"/>
        <v>4</v>
      </c>
      <c r="AA8" s="9"/>
      <c r="AB8" s="9"/>
      <c r="AC8" s="9"/>
      <c r="AD8" s="9"/>
      <c r="AE8" s="9"/>
      <c r="AF8" s="9"/>
      <c r="AG8" s="9"/>
      <c r="AH8" s="9"/>
      <c r="AI8" s="9"/>
      <c r="AJ8" s="9"/>
      <c r="AK8" s="12"/>
    </row>
    <row r="9" spans="1:37">
      <c r="A9" s="1">
        <v>3</v>
      </c>
      <c r="B9" s="26" t="s">
        <v>2</v>
      </c>
      <c r="C9" s="55">
        <v>1</v>
      </c>
      <c r="D9" s="55"/>
      <c r="E9" s="55"/>
      <c r="F9" s="55"/>
      <c r="G9" s="55"/>
      <c r="H9" s="55"/>
      <c r="I9" s="55">
        <v>1</v>
      </c>
      <c r="J9" s="55"/>
      <c r="K9" s="55">
        <v>12</v>
      </c>
      <c r="L9" s="55"/>
      <c r="M9" s="55"/>
      <c r="N9" s="55">
        <v>10</v>
      </c>
      <c r="O9" s="55"/>
      <c r="P9" s="55"/>
      <c r="Q9" s="55">
        <v>2</v>
      </c>
      <c r="R9" s="27"/>
      <c r="S9" s="37">
        <f t="shared" ref="S9:S53" si="1">C9+K9</f>
        <v>13</v>
      </c>
      <c r="T9" s="27">
        <f t="shared" ref="T9:T53" si="2">D9+L9</f>
        <v>0</v>
      </c>
      <c r="U9" s="27">
        <f t="shared" ref="U9:U53" si="3">E9+M9</f>
        <v>0</v>
      </c>
      <c r="V9" s="23">
        <f t="shared" ref="V9:V53" si="4">F9+N9</f>
        <v>10</v>
      </c>
      <c r="W9" s="27">
        <f t="shared" ref="W9:W53" si="5">G9+O9</f>
        <v>0</v>
      </c>
      <c r="X9" s="17">
        <f t="shared" ref="X9:X53" si="6">H9+P9</f>
        <v>0</v>
      </c>
      <c r="Y9" s="19">
        <f t="shared" ref="Y9:Y53" si="7">I9+Q9</f>
        <v>3</v>
      </c>
      <c r="Z9" s="40">
        <f t="shared" ref="Z9:Z53" si="8">J9+R9</f>
        <v>0</v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12"/>
    </row>
    <row r="10" spans="1:37">
      <c r="A10" s="1">
        <v>4</v>
      </c>
      <c r="B10" s="26" t="s">
        <v>3</v>
      </c>
      <c r="C10" s="55">
        <v>5</v>
      </c>
      <c r="D10" s="55"/>
      <c r="E10" s="55"/>
      <c r="F10" s="55">
        <v>3</v>
      </c>
      <c r="G10" s="55"/>
      <c r="H10" s="55">
        <v>1</v>
      </c>
      <c r="I10" s="55">
        <v>1</v>
      </c>
      <c r="J10" s="55"/>
      <c r="K10" s="55">
        <v>13</v>
      </c>
      <c r="L10" s="55"/>
      <c r="M10" s="55">
        <v>6</v>
      </c>
      <c r="N10" s="55">
        <v>2</v>
      </c>
      <c r="O10" s="55"/>
      <c r="P10" s="55"/>
      <c r="Q10" s="55"/>
      <c r="R10" s="27">
        <v>5</v>
      </c>
      <c r="S10" s="37">
        <f t="shared" si="1"/>
        <v>18</v>
      </c>
      <c r="T10" s="27">
        <f t="shared" si="2"/>
        <v>0</v>
      </c>
      <c r="U10" s="23">
        <f t="shared" si="3"/>
        <v>6</v>
      </c>
      <c r="V10" s="23">
        <f t="shared" si="4"/>
        <v>5</v>
      </c>
      <c r="W10" s="27">
        <f t="shared" si="5"/>
        <v>0</v>
      </c>
      <c r="X10" s="19">
        <f t="shared" si="6"/>
        <v>1</v>
      </c>
      <c r="Y10" s="19">
        <f t="shared" si="7"/>
        <v>1</v>
      </c>
      <c r="Z10" s="38">
        <f t="shared" si="8"/>
        <v>5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2"/>
    </row>
    <row r="11" spans="1:37">
      <c r="A11" s="1">
        <v>5</v>
      </c>
      <c r="B11" s="26" t="s">
        <v>4</v>
      </c>
      <c r="C11" s="55">
        <v>1</v>
      </c>
      <c r="D11" s="55"/>
      <c r="E11" s="55"/>
      <c r="F11" s="55">
        <v>1</v>
      </c>
      <c r="G11" s="55"/>
      <c r="H11" s="55"/>
      <c r="I11" s="55"/>
      <c r="J11" s="55"/>
      <c r="K11" s="55">
        <v>7</v>
      </c>
      <c r="L11" s="55"/>
      <c r="M11" s="55"/>
      <c r="N11" s="55">
        <v>6</v>
      </c>
      <c r="O11" s="55"/>
      <c r="P11" s="55"/>
      <c r="Q11" s="55"/>
      <c r="R11" s="27">
        <v>1</v>
      </c>
      <c r="S11" s="37">
        <f t="shared" si="1"/>
        <v>8</v>
      </c>
      <c r="T11" s="27">
        <f t="shared" si="2"/>
        <v>0</v>
      </c>
      <c r="U11" s="27">
        <f t="shared" si="3"/>
        <v>0</v>
      </c>
      <c r="V11" s="23">
        <f t="shared" si="4"/>
        <v>7</v>
      </c>
      <c r="W11" s="27">
        <f t="shared" si="5"/>
        <v>0</v>
      </c>
      <c r="X11" s="17">
        <f t="shared" si="6"/>
        <v>0</v>
      </c>
      <c r="Y11" s="17">
        <f t="shared" si="7"/>
        <v>0</v>
      </c>
      <c r="Z11" s="38">
        <f t="shared" si="8"/>
        <v>1</v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2"/>
    </row>
    <row r="12" spans="1:37">
      <c r="A12" s="1">
        <v>6</v>
      </c>
      <c r="B12" s="26" t="s">
        <v>5</v>
      </c>
      <c r="C12" s="55">
        <v>4</v>
      </c>
      <c r="D12" s="55"/>
      <c r="E12" s="55"/>
      <c r="F12" s="55">
        <v>2</v>
      </c>
      <c r="G12" s="55"/>
      <c r="H12" s="55"/>
      <c r="I12" s="55">
        <v>1</v>
      </c>
      <c r="J12" s="55">
        <v>1</v>
      </c>
      <c r="K12" s="55">
        <v>11</v>
      </c>
      <c r="L12" s="55"/>
      <c r="M12" s="55"/>
      <c r="N12" s="55">
        <v>7</v>
      </c>
      <c r="O12" s="55"/>
      <c r="P12" s="55"/>
      <c r="Q12" s="55">
        <v>1</v>
      </c>
      <c r="R12" s="27">
        <v>3</v>
      </c>
      <c r="S12" s="37">
        <f t="shared" si="1"/>
        <v>15</v>
      </c>
      <c r="T12" s="27">
        <f t="shared" si="2"/>
        <v>0</v>
      </c>
      <c r="U12" s="27">
        <f t="shared" si="3"/>
        <v>0</v>
      </c>
      <c r="V12" s="23">
        <f t="shared" si="4"/>
        <v>9</v>
      </c>
      <c r="W12" s="27">
        <f t="shared" si="5"/>
        <v>0</v>
      </c>
      <c r="X12" s="17">
        <f t="shared" si="6"/>
        <v>0</v>
      </c>
      <c r="Y12" s="19">
        <f t="shared" si="7"/>
        <v>2</v>
      </c>
      <c r="Z12" s="38">
        <f t="shared" si="8"/>
        <v>4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2"/>
    </row>
    <row r="13" spans="1:37" ht="13.8" customHeight="1">
      <c r="A13" s="1">
        <v>7</v>
      </c>
      <c r="B13" s="26" t="s">
        <v>45</v>
      </c>
      <c r="C13" s="55">
        <v>2</v>
      </c>
      <c r="D13" s="55"/>
      <c r="E13" s="55"/>
      <c r="F13" s="55">
        <v>1</v>
      </c>
      <c r="G13" s="55"/>
      <c r="H13" s="55"/>
      <c r="I13" s="55">
        <v>1</v>
      </c>
      <c r="J13" s="55"/>
      <c r="K13" s="55">
        <v>16</v>
      </c>
      <c r="L13" s="55"/>
      <c r="M13" s="55"/>
      <c r="N13" s="55">
        <v>8</v>
      </c>
      <c r="O13" s="55"/>
      <c r="P13" s="55"/>
      <c r="Q13" s="55">
        <v>8</v>
      </c>
      <c r="R13" s="27"/>
      <c r="S13" s="37">
        <f t="shared" si="1"/>
        <v>18</v>
      </c>
      <c r="T13" s="27">
        <f t="shared" si="2"/>
        <v>0</v>
      </c>
      <c r="U13" s="27">
        <f t="shared" si="3"/>
        <v>0</v>
      </c>
      <c r="V13" s="23">
        <f t="shared" si="4"/>
        <v>9</v>
      </c>
      <c r="W13" s="27">
        <f t="shared" si="5"/>
        <v>0</v>
      </c>
      <c r="X13" s="17">
        <f t="shared" si="6"/>
        <v>0</v>
      </c>
      <c r="Y13" s="19">
        <f t="shared" si="7"/>
        <v>9</v>
      </c>
      <c r="Z13" s="40">
        <f t="shared" si="8"/>
        <v>0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2"/>
    </row>
    <row r="14" spans="1:37">
      <c r="A14" s="1">
        <v>8</v>
      </c>
      <c r="B14" s="26" t="s">
        <v>6</v>
      </c>
      <c r="C14" s="55">
        <v>7</v>
      </c>
      <c r="D14" s="55"/>
      <c r="E14" s="55"/>
      <c r="F14" s="55"/>
      <c r="G14" s="55"/>
      <c r="H14" s="55">
        <v>1</v>
      </c>
      <c r="I14" s="55">
        <v>6</v>
      </c>
      <c r="J14" s="55"/>
      <c r="K14" s="55">
        <v>11</v>
      </c>
      <c r="L14" s="55"/>
      <c r="M14" s="55"/>
      <c r="N14" s="55"/>
      <c r="O14" s="55"/>
      <c r="P14" s="55">
        <v>1</v>
      </c>
      <c r="Q14" s="55">
        <v>10</v>
      </c>
      <c r="R14" s="27"/>
      <c r="S14" s="37">
        <f t="shared" si="1"/>
        <v>18</v>
      </c>
      <c r="T14" s="27">
        <f t="shared" si="2"/>
        <v>0</v>
      </c>
      <c r="U14" s="27">
        <f t="shared" si="3"/>
        <v>0</v>
      </c>
      <c r="V14" s="27">
        <f t="shared" si="4"/>
        <v>0</v>
      </c>
      <c r="W14" s="27">
        <f t="shared" si="5"/>
        <v>0</v>
      </c>
      <c r="X14" s="19">
        <f t="shared" si="6"/>
        <v>2</v>
      </c>
      <c r="Y14" s="19">
        <f t="shared" si="7"/>
        <v>16</v>
      </c>
      <c r="Z14" s="40">
        <f t="shared" si="8"/>
        <v>0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2"/>
    </row>
    <row r="15" spans="1:37">
      <c r="A15" s="1">
        <v>9</v>
      </c>
      <c r="B15" s="26" t="s">
        <v>7</v>
      </c>
      <c r="C15" s="55">
        <v>2</v>
      </c>
      <c r="D15" s="55"/>
      <c r="E15" s="55"/>
      <c r="F15" s="55">
        <v>1</v>
      </c>
      <c r="G15" s="55"/>
      <c r="H15" s="55"/>
      <c r="I15" s="55">
        <v>1</v>
      </c>
      <c r="J15" s="55"/>
      <c r="K15" s="55">
        <v>13</v>
      </c>
      <c r="L15" s="55"/>
      <c r="M15" s="55">
        <v>4</v>
      </c>
      <c r="N15" s="55">
        <v>5</v>
      </c>
      <c r="O15" s="55"/>
      <c r="P15" s="55"/>
      <c r="Q15" s="55"/>
      <c r="R15" s="27">
        <v>4</v>
      </c>
      <c r="S15" s="37">
        <f t="shared" si="1"/>
        <v>15</v>
      </c>
      <c r="T15" s="27">
        <f t="shared" si="2"/>
        <v>0</v>
      </c>
      <c r="U15" s="23">
        <f t="shared" si="3"/>
        <v>4</v>
      </c>
      <c r="V15" s="23">
        <f t="shared" si="4"/>
        <v>6</v>
      </c>
      <c r="W15" s="27">
        <f t="shared" si="5"/>
        <v>0</v>
      </c>
      <c r="X15" s="17">
        <f t="shared" si="6"/>
        <v>0</v>
      </c>
      <c r="Y15" s="19">
        <f t="shared" si="7"/>
        <v>1</v>
      </c>
      <c r="Z15" s="38">
        <f t="shared" si="8"/>
        <v>4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2"/>
    </row>
    <row r="16" spans="1:37">
      <c r="A16" s="1">
        <v>10</v>
      </c>
      <c r="B16" s="26" t="s">
        <v>8</v>
      </c>
      <c r="C16" s="55">
        <v>14</v>
      </c>
      <c r="D16" s="55">
        <v>1</v>
      </c>
      <c r="E16" s="55"/>
      <c r="F16" s="55"/>
      <c r="G16" s="55"/>
      <c r="H16" s="55"/>
      <c r="I16" s="55">
        <v>11</v>
      </c>
      <c r="J16" s="55">
        <v>2</v>
      </c>
      <c r="K16" s="55">
        <v>9</v>
      </c>
      <c r="L16" s="55"/>
      <c r="M16" s="55"/>
      <c r="N16" s="55"/>
      <c r="O16" s="55"/>
      <c r="P16" s="55">
        <v>2</v>
      </c>
      <c r="Q16" s="55">
        <v>7</v>
      </c>
      <c r="R16" s="27"/>
      <c r="S16" s="37">
        <f t="shared" si="1"/>
        <v>23</v>
      </c>
      <c r="T16" s="23">
        <f t="shared" si="2"/>
        <v>1</v>
      </c>
      <c r="U16" s="27">
        <f t="shared" si="3"/>
        <v>0</v>
      </c>
      <c r="V16" s="27">
        <f t="shared" si="4"/>
        <v>0</v>
      </c>
      <c r="W16" s="27">
        <f t="shared" si="5"/>
        <v>0</v>
      </c>
      <c r="X16" s="19">
        <f t="shared" si="6"/>
        <v>2</v>
      </c>
      <c r="Y16" s="19">
        <f t="shared" si="7"/>
        <v>18</v>
      </c>
      <c r="Z16" s="38">
        <f t="shared" si="8"/>
        <v>2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2"/>
    </row>
    <row r="17" spans="1:37">
      <c r="A17" s="1">
        <v>11</v>
      </c>
      <c r="B17" s="26" t="s">
        <v>9</v>
      </c>
      <c r="C17" s="55"/>
      <c r="D17" s="55"/>
      <c r="E17" s="55"/>
      <c r="F17" s="55"/>
      <c r="G17" s="55"/>
      <c r="H17" s="55"/>
      <c r="I17" s="55"/>
      <c r="J17" s="55"/>
      <c r="K17" s="55">
        <v>5</v>
      </c>
      <c r="L17" s="55">
        <v>1</v>
      </c>
      <c r="M17" s="55"/>
      <c r="N17" s="55">
        <v>3</v>
      </c>
      <c r="O17" s="55"/>
      <c r="P17" s="55"/>
      <c r="Q17" s="55"/>
      <c r="R17" s="27">
        <v>1</v>
      </c>
      <c r="S17" s="37">
        <f t="shared" si="1"/>
        <v>5</v>
      </c>
      <c r="T17" s="23">
        <f t="shared" si="2"/>
        <v>1</v>
      </c>
      <c r="U17" s="27">
        <f t="shared" si="3"/>
        <v>0</v>
      </c>
      <c r="V17" s="23">
        <f t="shared" si="4"/>
        <v>3</v>
      </c>
      <c r="W17" s="27">
        <f t="shared" si="5"/>
        <v>0</v>
      </c>
      <c r="X17" s="17">
        <f t="shared" si="6"/>
        <v>0</v>
      </c>
      <c r="Y17" s="17">
        <f t="shared" si="7"/>
        <v>0</v>
      </c>
      <c r="Z17" s="38">
        <f t="shared" si="8"/>
        <v>1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2"/>
    </row>
    <row r="18" spans="1:37">
      <c r="A18" s="1">
        <v>12</v>
      </c>
      <c r="B18" s="26" t="s">
        <v>47</v>
      </c>
      <c r="C18" s="55">
        <v>7</v>
      </c>
      <c r="D18" s="55"/>
      <c r="E18" s="55"/>
      <c r="F18" s="55">
        <v>2</v>
      </c>
      <c r="G18" s="55"/>
      <c r="H18" s="55">
        <v>1</v>
      </c>
      <c r="I18" s="55">
        <v>2</v>
      </c>
      <c r="J18" s="55">
        <v>2</v>
      </c>
      <c r="K18" s="55">
        <v>17</v>
      </c>
      <c r="L18" s="55"/>
      <c r="M18" s="55">
        <v>5</v>
      </c>
      <c r="N18" s="55">
        <v>10</v>
      </c>
      <c r="O18" s="55"/>
      <c r="P18" s="55"/>
      <c r="Q18" s="55">
        <v>1</v>
      </c>
      <c r="R18" s="27">
        <v>1</v>
      </c>
      <c r="S18" s="37">
        <f t="shared" si="1"/>
        <v>24</v>
      </c>
      <c r="T18" s="27">
        <f t="shared" si="2"/>
        <v>0</v>
      </c>
      <c r="U18" s="23">
        <f t="shared" si="3"/>
        <v>5</v>
      </c>
      <c r="V18" s="23">
        <f t="shared" si="4"/>
        <v>12</v>
      </c>
      <c r="W18" s="27">
        <f t="shared" si="5"/>
        <v>0</v>
      </c>
      <c r="X18" s="19">
        <f t="shared" si="6"/>
        <v>1</v>
      </c>
      <c r="Y18" s="19">
        <f t="shared" si="7"/>
        <v>3</v>
      </c>
      <c r="Z18" s="38">
        <f t="shared" si="8"/>
        <v>3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2"/>
    </row>
    <row r="19" spans="1:37">
      <c r="A19" s="1">
        <v>13</v>
      </c>
      <c r="B19" s="26" t="s">
        <v>10</v>
      </c>
      <c r="C19" s="55"/>
      <c r="D19" s="55"/>
      <c r="E19" s="55"/>
      <c r="F19" s="55"/>
      <c r="G19" s="55"/>
      <c r="H19" s="55"/>
      <c r="I19" s="55"/>
      <c r="J19" s="55"/>
      <c r="K19" s="55">
        <v>11</v>
      </c>
      <c r="L19" s="55"/>
      <c r="M19" s="55"/>
      <c r="N19" s="55">
        <v>4</v>
      </c>
      <c r="O19" s="55"/>
      <c r="P19" s="55"/>
      <c r="Q19" s="55">
        <v>1</v>
      </c>
      <c r="R19" s="27">
        <v>6</v>
      </c>
      <c r="S19" s="37">
        <f t="shared" si="1"/>
        <v>11</v>
      </c>
      <c r="T19" s="27">
        <f t="shared" si="2"/>
        <v>0</v>
      </c>
      <c r="U19" s="27">
        <f t="shared" si="3"/>
        <v>0</v>
      </c>
      <c r="V19" s="23">
        <f t="shared" si="4"/>
        <v>4</v>
      </c>
      <c r="W19" s="27">
        <f t="shared" si="5"/>
        <v>0</v>
      </c>
      <c r="X19" s="17">
        <f t="shared" si="6"/>
        <v>0</v>
      </c>
      <c r="Y19" s="19">
        <f t="shared" si="7"/>
        <v>1</v>
      </c>
      <c r="Z19" s="38">
        <f t="shared" si="8"/>
        <v>6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2"/>
    </row>
    <row r="20" spans="1:37">
      <c r="A20" s="1">
        <v>14</v>
      </c>
      <c r="B20" s="26" t="s">
        <v>11</v>
      </c>
      <c r="C20" s="55">
        <v>2</v>
      </c>
      <c r="D20" s="55"/>
      <c r="E20" s="55"/>
      <c r="F20" s="55">
        <v>1</v>
      </c>
      <c r="G20" s="55"/>
      <c r="H20" s="55"/>
      <c r="I20" s="55">
        <v>1</v>
      </c>
      <c r="J20" s="55"/>
      <c r="K20" s="55">
        <v>11</v>
      </c>
      <c r="L20" s="55"/>
      <c r="M20" s="55">
        <v>3</v>
      </c>
      <c r="N20" s="55">
        <v>3</v>
      </c>
      <c r="O20" s="55"/>
      <c r="P20" s="55"/>
      <c r="Q20" s="55"/>
      <c r="R20" s="27">
        <v>5</v>
      </c>
      <c r="S20" s="37">
        <f t="shared" si="1"/>
        <v>13</v>
      </c>
      <c r="T20" s="27">
        <f t="shared" si="2"/>
        <v>0</v>
      </c>
      <c r="U20" s="23">
        <f t="shared" si="3"/>
        <v>3</v>
      </c>
      <c r="V20" s="23">
        <f t="shared" si="4"/>
        <v>4</v>
      </c>
      <c r="W20" s="27">
        <f t="shared" si="5"/>
        <v>0</v>
      </c>
      <c r="X20" s="17">
        <f t="shared" si="6"/>
        <v>0</v>
      </c>
      <c r="Y20" s="19">
        <f t="shared" si="7"/>
        <v>1</v>
      </c>
      <c r="Z20" s="38">
        <f t="shared" si="8"/>
        <v>5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2"/>
    </row>
    <row r="21" spans="1:37">
      <c r="A21" s="1">
        <v>15</v>
      </c>
      <c r="B21" s="26" t="s">
        <v>12</v>
      </c>
      <c r="C21" s="55">
        <v>5</v>
      </c>
      <c r="D21" s="55"/>
      <c r="E21" s="55"/>
      <c r="F21" s="55">
        <v>1</v>
      </c>
      <c r="G21" s="55"/>
      <c r="H21" s="55">
        <v>1</v>
      </c>
      <c r="I21" s="55">
        <v>1</v>
      </c>
      <c r="J21" s="55">
        <v>2</v>
      </c>
      <c r="K21" s="55">
        <v>9</v>
      </c>
      <c r="L21" s="55"/>
      <c r="M21" s="55">
        <v>2</v>
      </c>
      <c r="N21" s="55">
        <v>1</v>
      </c>
      <c r="O21" s="55"/>
      <c r="P21" s="55"/>
      <c r="Q21" s="55"/>
      <c r="R21" s="27">
        <v>6</v>
      </c>
      <c r="S21" s="37">
        <f t="shared" si="1"/>
        <v>14</v>
      </c>
      <c r="T21" s="27">
        <f t="shared" si="2"/>
        <v>0</v>
      </c>
      <c r="U21" s="23">
        <f t="shared" si="3"/>
        <v>2</v>
      </c>
      <c r="V21" s="23">
        <f t="shared" si="4"/>
        <v>2</v>
      </c>
      <c r="W21" s="27">
        <f t="shared" si="5"/>
        <v>0</v>
      </c>
      <c r="X21" s="19">
        <f t="shared" si="6"/>
        <v>1</v>
      </c>
      <c r="Y21" s="19">
        <f t="shared" si="7"/>
        <v>1</v>
      </c>
      <c r="Z21" s="38">
        <f t="shared" si="8"/>
        <v>8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2"/>
    </row>
    <row r="22" spans="1:37">
      <c r="A22" s="1">
        <v>16</v>
      </c>
      <c r="B22" s="26" t="s">
        <v>13</v>
      </c>
      <c r="C22" s="55">
        <v>3</v>
      </c>
      <c r="D22" s="55"/>
      <c r="E22" s="55"/>
      <c r="F22" s="55">
        <v>1</v>
      </c>
      <c r="G22" s="55"/>
      <c r="H22" s="55">
        <v>1</v>
      </c>
      <c r="I22" s="55">
        <v>1</v>
      </c>
      <c r="J22" s="55"/>
      <c r="K22" s="55">
        <v>11</v>
      </c>
      <c r="L22" s="55"/>
      <c r="M22" s="55">
        <v>2</v>
      </c>
      <c r="N22" s="55">
        <v>8</v>
      </c>
      <c r="O22" s="55"/>
      <c r="P22" s="55"/>
      <c r="Q22" s="55"/>
      <c r="R22" s="27">
        <v>1</v>
      </c>
      <c r="S22" s="37">
        <f t="shared" si="1"/>
        <v>14</v>
      </c>
      <c r="T22" s="27">
        <f t="shared" si="2"/>
        <v>0</v>
      </c>
      <c r="U22" s="23">
        <f t="shared" si="3"/>
        <v>2</v>
      </c>
      <c r="V22" s="23">
        <f t="shared" si="4"/>
        <v>9</v>
      </c>
      <c r="W22" s="27">
        <f t="shared" si="5"/>
        <v>0</v>
      </c>
      <c r="X22" s="19">
        <f t="shared" si="6"/>
        <v>1</v>
      </c>
      <c r="Y22" s="19">
        <f t="shared" si="7"/>
        <v>1</v>
      </c>
      <c r="Z22" s="38">
        <f t="shared" si="8"/>
        <v>1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2"/>
    </row>
    <row r="23" spans="1:37">
      <c r="A23" s="1">
        <v>17</v>
      </c>
      <c r="B23" s="26" t="s">
        <v>14</v>
      </c>
      <c r="C23" s="55"/>
      <c r="D23" s="55"/>
      <c r="E23" s="55"/>
      <c r="F23" s="55"/>
      <c r="G23" s="55"/>
      <c r="H23" s="55"/>
      <c r="I23" s="55"/>
      <c r="J23" s="55"/>
      <c r="K23" s="55">
        <v>21</v>
      </c>
      <c r="L23" s="55"/>
      <c r="M23" s="55">
        <v>6</v>
      </c>
      <c r="N23" s="55">
        <v>8</v>
      </c>
      <c r="O23" s="55"/>
      <c r="P23" s="55">
        <v>1</v>
      </c>
      <c r="Q23" s="55">
        <v>4</v>
      </c>
      <c r="R23" s="27">
        <v>2</v>
      </c>
      <c r="S23" s="37">
        <f t="shared" si="1"/>
        <v>21</v>
      </c>
      <c r="T23" s="27">
        <f t="shared" si="2"/>
        <v>0</v>
      </c>
      <c r="U23" s="23">
        <f t="shared" si="3"/>
        <v>6</v>
      </c>
      <c r="V23" s="23">
        <f t="shared" si="4"/>
        <v>8</v>
      </c>
      <c r="W23" s="27">
        <f t="shared" si="5"/>
        <v>0</v>
      </c>
      <c r="X23" s="19">
        <f t="shared" si="6"/>
        <v>1</v>
      </c>
      <c r="Y23" s="19">
        <f t="shared" si="7"/>
        <v>4</v>
      </c>
      <c r="Z23" s="38">
        <f t="shared" si="8"/>
        <v>2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2"/>
    </row>
    <row r="24" spans="1:37">
      <c r="A24" s="1">
        <v>18</v>
      </c>
      <c r="B24" s="26" t="s">
        <v>15</v>
      </c>
      <c r="C24" s="55">
        <v>2</v>
      </c>
      <c r="D24" s="55"/>
      <c r="E24" s="55"/>
      <c r="F24" s="55">
        <v>2</v>
      </c>
      <c r="G24" s="55"/>
      <c r="H24" s="55"/>
      <c r="I24" s="55"/>
      <c r="J24" s="55"/>
      <c r="K24" s="55">
        <v>14</v>
      </c>
      <c r="L24" s="55"/>
      <c r="M24" s="55"/>
      <c r="N24" s="55">
        <v>4</v>
      </c>
      <c r="O24" s="55"/>
      <c r="P24" s="55"/>
      <c r="Q24" s="55">
        <v>1</v>
      </c>
      <c r="R24" s="27">
        <v>9</v>
      </c>
      <c r="S24" s="37">
        <f t="shared" si="1"/>
        <v>16</v>
      </c>
      <c r="T24" s="27">
        <f t="shared" si="2"/>
        <v>0</v>
      </c>
      <c r="U24" s="27">
        <f t="shared" si="3"/>
        <v>0</v>
      </c>
      <c r="V24" s="23">
        <f t="shared" si="4"/>
        <v>6</v>
      </c>
      <c r="W24" s="27">
        <f t="shared" si="5"/>
        <v>0</v>
      </c>
      <c r="X24" s="17">
        <f t="shared" si="6"/>
        <v>0</v>
      </c>
      <c r="Y24" s="19">
        <f t="shared" si="7"/>
        <v>1</v>
      </c>
      <c r="Z24" s="38">
        <f t="shared" si="8"/>
        <v>9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2"/>
    </row>
    <row r="25" spans="1:37">
      <c r="A25" s="1">
        <v>19</v>
      </c>
      <c r="B25" s="26" t="s">
        <v>16</v>
      </c>
      <c r="C25" s="55"/>
      <c r="D25" s="55"/>
      <c r="E25" s="55"/>
      <c r="F25" s="55"/>
      <c r="G25" s="55"/>
      <c r="H25" s="55"/>
      <c r="I25" s="55"/>
      <c r="J25" s="55"/>
      <c r="K25" s="55">
        <v>13</v>
      </c>
      <c r="L25" s="55">
        <v>1</v>
      </c>
      <c r="M25" s="55"/>
      <c r="N25" s="55"/>
      <c r="O25" s="55"/>
      <c r="P25" s="55">
        <v>2</v>
      </c>
      <c r="Q25" s="55">
        <v>10</v>
      </c>
      <c r="R25" s="27"/>
      <c r="S25" s="37">
        <f t="shared" si="1"/>
        <v>13</v>
      </c>
      <c r="T25" s="23">
        <f t="shared" si="2"/>
        <v>1</v>
      </c>
      <c r="U25" s="27">
        <f t="shared" si="3"/>
        <v>0</v>
      </c>
      <c r="V25" s="27">
        <f t="shared" si="4"/>
        <v>0</v>
      </c>
      <c r="W25" s="27">
        <f t="shared" si="5"/>
        <v>0</v>
      </c>
      <c r="X25" s="19">
        <f t="shared" si="6"/>
        <v>2</v>
      </c>
      <c r="Y25" s="19">
        <f t="shared" si="7"/>
        <v>10</v>
      </c>
      <c r="Z25" s="40">
        <f t="shared" si="8"/>
        <v>0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2"/>
    </row>
    <row r="26" spans="1:37">
      <c r="A26" s="1">
        <v>20</v>
      </c>
      <c r="B26" s="26" t="s">
        <v>17</v>
      </c>
      <c r="C26" s="55"/>
      <c r="D26" s="55"/>
      <c r="E26" s="55"/>
      <c r="F26" s="55"/>
      <c r="G26" s="55"/>
      <c r="H26" s="55"/>
      <c r="I26" s="55"/>
      <c r="J26" s="55"/>
      <c r="K26" s="55">
        <v>9</v>
      </c>
      <c r="L26" s="55"/>
      <c r="M26" s="55"/>
      <c r="N26" s="55"/>
      <c r="O26" s="55"/>
      <c r="P26" s="55"/>
      <c r="Q26" s="55">
        <v>3</v>
      </c>
      <c r="R26" s="27">
        <v>6</v>
      </c>
      <c r="S26" s="37">
        <f t="shared" si="1"/>
        <v>9</v>
      </c>
      <c r="T26" s="27">
        <f t="shared" si="2"/>
        <v>0</v>
      </c>
      <c r="U26" s="27">
        <f t="shared" si="3"/>
        <v>0</v>
      </c>
      <c r="V26" s="27">
        <f t="shared" si="4"/>
        <v>0</v>
      </c>
      <c r="W26" s="27">
        <f t="shared" si="5"/>
        <v>0</v>
      </c>
      <c r="X26" s="17">
        <f t="shared" si="6"/>
        <v>0</v>
      </c>
      <c r="Y26" s="19">
        <f t="shared" si="7"/>
        <v>3</v>
      </c>
      <c r="Z26" s="38">
        <f t="shared" si="8"/>
        <v>6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12"/>
    </row>
    <row r="27" spans="1:37">
      <c r="A27" s="1">
        <v>21</v>
      </c>
      <c r="B27" s="26" t="s">
        <v>18</v>
      </c>
      <c r="C27" s="55">
        <v>1</v>
      </c>
      <c r="D27" s="55"/>
      <c r="E27" s="55"/>
      <c r="F27" s="55"/>
      <c r="G27" s="55"/>
      <c r="H27" s="55"/>
      <c r="I27" s="55">
        <v>1</v>
      </c>
      <c r="J27" s="55"/>
      <c r="K27" s="55">
        <v>3</v>
      </c>
      <c r="L27" s="55"/>
      <c r="M27" s="55"/>
      <c r="N27" s="55">
        <v>1</v>
      </c>
      <c r="O27" s="55"/>
      <c r="P27" s="55"/>
      <c r="Q27" s="55"/>
      <c r="R27" s="27">
        <v>2</v>
      </c>
      <c r="S27" s="37">
        <f t="shared" si="1"/>
        <v>4</v>
      </c>
      <c r="T27" s="27">
        <f t="shared" si="2"/>
        <v>0</v>
      </c>
      <c r="U27" s="27">
        <f t="shared" si="3"/>
        <v>0</v>
      </c>
      <c r="V27" s="23">
        <f t="shared" si="4"/>
        <v>1</v>
      </c>
      <c r="W27" s="27">
        <f t="shared" si="5"/>
        <v>0</v>
      </c>
      <c r="X27" s="17">
        <f t="shared" si="6"/>
        <v>0</v>
      </c>
      <c r="Y27" s="19">
        <f t="shared" si="7"/>
        <v>1</v>
      </c>
      <c r="Z27" s="38">
        <f t="shared" si="8"/>
        <v>2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2"/>
    </row>
    <row r="28" spans="1:37">
      <c r="A28" s="1">
        <v>22</v>
      </c>
      <c r="B28" s="26" t="s">
        <v>19</v>
      </c>
      <c r="C28" s="55">
        <v>2</v>
      </c>
      <c r="D28" s="55"/>
      <c r="E28" s="55"/>
      <c r="F28" s="55">
        <v>2</v>
      </c>
      <c r="G28" s="55"/>
      <c r="H28" s="55"/>
      <c r="I28" s="55"/>
      <c r="J28" s="55"/>
      <c r="K28" s="55">
        <v>14</v>
      </c>
      <c r="L28" s="55"/>
      <c r="M28" s="55">
        <v>1</v>
      </c>
      <c r="N28" s="55">
        <v>5</v>
      </c>
      <c r="O28" s="55"/>
      <c r="P28" s="55"/>
      <c r="Q28" s="55">
        <v>2</v>
      </c>
      <c r="R28" s="27">
        <v>6</v>
      </c>
      <c r="S28" s="37">
        <f t="shared" si="1"/>
        <v>16</v>
      </c>
      <c r="T28" s="27">
        <f t="shared" si="2"/>
        <v>0</v>
      </c>
      <c r="U28" s="23">
        <f t="shared" si="3"/>
        <v>1</v>
      </c>
      <c r="V28" s="23">
        <f t="shared" si="4"/>
        <v>7</v>
      </c>
      <c r="W28" s="27">
        <f t="shared" si="5"/>
        <v>0</v>
      </c>
      <c r="X28" s="17">
        <f t="shared" si="6"/>
        <v>0</v>
      </c>
      <c r="Y28" s="19">
        <f t="shared" si="7"/>
        <v>2</v>
      </c>
      <c r="Z28" s="38">
        <f t="shared" si="8"/>
        <v>6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2"/>
    </row>
    <row r="29" spans="1:37">
      <c r="A29" s="1">
        <v>23</v>
      </c>
      <c r="B29" s="26" t="s">
        <v>20</v>
      </c>
      <c r="C29" s="55">
        <v>20</v>
      </c>
      <c r="D29" s="55"/>
      <c r="E29" s="55"/>
      <c r="F29" s="55">
        <v>15</v>
      </c>
      <c r="G29" s="55"/>
      <c r="H29" s="55"/>
      <c r="I29" s="55">
        <v>5</v>
      </c>
      <c r="J29" s="55"/>
      <c r="K29" s="55">
        <v>19</v>
      </c>
      <c r="L29" s="55"/>
      <c r="M29" s="55">
        <v>2</v>
      </c>
      <c r="N29" s="55">
        <v>16</v>
      </c>
      <c r="O29" s="55"/>
      <c r="P29" s="55"/>
      <c r="Q29" s="55"/>
      <c r="R29" s="27">
        <v>1</v>
      </c>
      <c r="S29" s="37">
        <f t="shared" si="1"/>
        <v>39</v>
      </c>
      <c r="T29" s="27">
        <f t="shared" si="2"/>
        <v>0</v>
      </c>
      <c r="U29" s="23">
        <f t="shared" si="3"/>
        <v>2</v>
      </c>
      <c r="V29" s="23">
        <f t="shared" si="4"/>
        <v>31</v>
      </c>
      <c r="W29" s="27">
        <f t="shared" si="5"/>
        <v>0</v>
      </c>
      <c r="X29" s="17">
        <f t="shared" si="6"/>
        <v>0</v>
      </c>
      <c r="Y29" s="19">
        <f t="shared" si="7"/>
        <v>5</v>
      </c>
      <c r="Z29" s="38">
        <f t="shared" si="8"/>
        <v>1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2"/>
    </row>
    <row r="30" spans="1:37">
      <c r="A30" s="1">
        <v>24</v>
      </c>
      <c r="B30" s="26" t="s">
        <v>21</v>
      </c>
      <c r="C30" s="55">
        <v>4</v>
      </c>
      <c r="D30" s="55"/>
      <c r="E30" s="55"/>
      <c r="F30" s="55">
        <v>2</v>
      </c>
      <c r="G30" s="55"/>
      <c r="H30" s="55"/>
      <c r="I30" s="55"/>
      <c r="J30" s="55">
        <v>2</v>
      </c>
      <c r="K30" s="55">
        <v>8</v>
      </c>
      <c r="L30" s="55"/>
      <c r="M30" s="55"/>
      <c r="N30" s="55">
        <v>1</v>
      </c>
      <c r="O30" s="55"/>
      <c r="P30" s="55"/>
      <c r="Q30" s="55"/>
      <c r="R30" s="27">
        <v>7</v>
      </c>
      <c r="S30" s="37">
        <f t="shared" si="1"/>
        <v>12</v>
      </c>
      <c r="T30" s="27">
        <f t="shared" si="2"/>
        <v>0</v>
      </c>
      <c r="U30" s="27">
        <f t="shared" si="3"/>
        <v>0</v>
      </c>
      <c r="V30" s="23">
        <f t="shared" si="4"/>
        <v>3</v>
      </c>
      <c r="W30" s="27">
        <f t="shared" si="5"/>
        <v>0</v>
      </c>
      <c r="X30" s="17">
        <f t="shared" si="6"/>
        <v>0</v>
      </c>
      <c r="Y30" s="17">
        <f t="shared" si="7"/>
        <v>0</v>
      </c>
      <c r="Z30" s="38">
        <f t="shared" si="8"/>
        <v>9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2"/>
    </row>
    <row r="31" spans="1:37" ht="15" thickBot="1">
      <c r="A31" s="3">
        <v>25</v>
      </c>
      <c r="B31" s="29" t="s">
        <v>22</v>
      </c>
      <c r="C31" s="57">
        <v>2</v>
      </c>
      <c r="D31" s="57"/>
      <c r="E31" s="57"/>
      <c r="F31" s="57">
        <v>1</v>
      </c>
      <c r="G31" s="57"/>
      <c r="H31" s="57"/>
      <c r="I31" s="57">
        <v>1</v>
      </c>
      <c r="J31" s="57"/>
      <c r="K31" s="57">
        <v>9</v>
      </c>
      <c r="L31" s="57"/>
      <c r="M31" s="57">
        <v>2</v>
      </c>
      <c r="N31" s="57">
        <v>4</v>
      </c>
      <c r="O31" s="57"/>
      <c r="P31" s="57"/>
      <c r="Q31" s="57">
        <v>1</v>
      </c>
      <c r="R31" s="31">
        <v>2</v>
      </c>
      <c r="S31" s="41">
        <f t="shared" si="1"/>
        <v>11</v>
      </c>
      <c r="T31" s="31">
        <f t="shared" si="2"/>
        <v>0</v>
      </c>
      <c r="U31" s="24">
        <f t="shared" si="3"/>
        <v>2</v>
      </c>
      <c r="V31" s="24">
        <f t="shared" si="4"/>
        <v>5</v>
      </c>
      <c r="W31" s="31">
        <f t="shared" si="5"/>
        <v>0</v>
      </c>
      <c r="X31" s="18">
        <f t="shared" si="6"/>
        <v>0</v>
      </c>
      <c r="Y31" s="21">
        <f t="shared" si="7"/>
        <v>2</v>
      </c>
      <c r="Z31" s="42">
        <f t="shared" si="8"/>
        <v>2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2"/>
    </row>
    <row r="32" spans="1:37" ht="15" thickBot="1">
      <c r="A32" s="71" t="s">
        <v>23</v>
      </c>
      <c r="B32" s="72"/>
      <c r="C32" s="58">
        <f>SUM(C7:C31)</f>
        <v>98</v>
      </c>
      <c r="D32" s="58">
        <f>SUM(D7:D31)</f>
        <v>1</v>
      </c>
      <c r="E32" s="58"/>
      <c r="F32" s="58">
        <f>SUM(F7:F31)</f>
        <v>46</v>
      </c>
      <c r="G32" s="58"/>
      <c r="H32" s="58">
        <f t="shared" ref="H32:N32" si="9">SUM(H7:H31)</f>
        <v>5</v>
      </c>
      <c r="I32" s="58">
        <f t="shared" si="9"/>
        <v>36</v>
      </c>
      <c r="J32" s="58">
        <f t="shared" si="9"/>
        <v>10</v>
      </c>
      <c r="K32" s="58">
        <f t="shared" si="9"/>
        <v>299</v>
      </c>
      <c r="L32" s="58">
        <f t="shared" si="9"/>
        <v>2</v>
      </c>
      <c r="M32" s="58">
        <f t="shared" si="9"/>
        <v>39</v>
      </c>
      <c r="N32" s="58">
        <f t="shared" si="9"/>
        <v>119</v>
      </c>
      <c r="O32" s="58"/>
      <c r="P32" s="58">
        <f>SUM(P7:P31)</f>
        <v>7</v>
      </c>
      <c r="Q32" s="58">
        <f>SUM(Q7:Q31)</f>
        <v>53</v>
      </c>
      <c r="R32" s="33">
        <f>SUM(R7:R31)</f>
        <v>79</v>
      </c>
      <c r="S32" s="36">
        <f t="shared" si="1"/>
        <v>397</v>
      </c>
      <c r="T32" s="33">
        <f t="shared" si="2"/>
        <v>3</v>
      </c>
      <c r="U32" s="33">
        <f t="shared" si="3"/>
        <v>39</v>
      </c>
      <c r="V32" s="33">
        <f t="shared" si="4"/>
        <v>165</v>
      </c>
      <c r="W32" s="33">
        <f t="shared" si="5"/>
        <v>0</v>
      </c>
      <c r="X32" s="34">
        <f t="shared" si="6"/>
        <v>12</v>
      </c>
      <c r="Y32" s="34">
        <f t="shared" si="7"/>
        <v>89</v>
      </c>
      <c r="Z32" s="35">
        <f t="shared" si="8"/>
        <v>89</v>
      </c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2"/>
    </row>
    <row r="33" spans="1:37">
      <c r="A33" s="4">
        <v>1</v>
      </c>
      <c r="B33" s="28" t="s">
        <v>24</v>
      </c>
      <c r="C33" s="56">
        <v>9</v>
      </c>
      <c r="D33" s="56"/>
      <c r="E33" s="56"/>
      <c r="F33" s="56">
        <v>7</v>
      </c>
      <c r="G33" s="56"/>
      <c r="H33" s="56">
        <v>2</v>
      </c>
      <c r="I33" s="56"/>
      <c r="J33" s="56"/>
      <c r="K33" s="56"/>
      <c r="L33" s="56"/>
      <c r="M33" s="56"/>
      <c r="N33" s="56"/>
      <c r="O33" s="56"/>
      <c r="P33" s="56"/>
      <c r="Q33" s="56"/>
      <c r="R33" s="32"/>
      <c r="S33" s="43">
        <f>C33+K33</f>
        <v>9</v>
      </c>
      <c r="T33" s="32">
        <f t="shared" si="2"/>
        <v>0</v>
      </c>
      <c r="U33" s="32">
        <f t="shared" si="3"/>
        <v>0</v>
      </c>
      <c r="V33" s="25">
        <f t="shared" si="4"/>
        <v>7</v>
      </c>
      <c r="W33" s="32">
        <f t="shared" si="5"/>
        <v>0</v>
      </c>
      <c r="X33" s="22">
        <f t="shared" si="6"/>
        <v>2</v>
      </c>
      <c r="Y33" s="20">
        <f t="shared" si="7"/>
        <v>0</v>
      </c>
      <c r="Z33" s="44">
        <f t="shared" si="8"/>
        <v>0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2"/>
    </row>
    <row r="34" spans="1:37">
      <c r="A34" s="2">
        <v>2</v>
      </c>
      <c r="B34" s="26" t="s">
        <v>25</v>
      </c>
      <c r="C34" s="55">
        <v>10</v>
      </c>
      <c r="D34" s="55"/>
      <c r="E34" s="55"/>
      <c r="F34" s="55">
        <v>5</v>
      </c>
      <c r="G34" s="55"/>
      <c r="H34" s="55">
        <v>3</v>
      </c>
      <c r="I34" s="55"/>
      <c r="J34" s="55">
        <v>2</v>
      </c>
      <c r="K34" s="55"/>
      <c r="L34" s="55"/>
      <c r="M34" s="55"/>
      <c r="N34" s="55"/>
      <c r="O34" s="55"/>
      <c r="P34" s="55"/>
      <c r="Q34" s="55"/>
      <c r="R34" s="27"/>
      <c r="S34" s="37">
        <f t="shared" si="1"/>
        <v>10</v>
      </c>
      <c r="T34" s="27">
        <f t="shared" si="2"/>
        <v>0</v>
      </c>
      <c r="U34" s="27">
        <f t="shared" si="3"/>
        <v>0</v>
      </c>
      <c r="V34" s="23">
        <f t="shared" si="4"/>
        <v>5</v>
      </c>
      <c r="W34" s="27">
        <f t="shared" si="5"/>
        <v>0</v>
      </c>
      <c r="X34" s="19">
        <f t="shared" si="6"/>
        <v>3</v>
      </c>
      <c r="Y34" s="17">
        <f t="shared" si="7"/>
        <v>0</v>
      </c>
      <c r="Z34" s="38">
        <f t="shared" si="8"/>
        <v>2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2"/>
    </row>
    <row r="35" spans="1:37">
      <c r="A35" s="2">
        <v>3</v>
      </c>
      <c r="B35" s="26" t="s">
        <v>26</v>
      </c>
      <c r="C35" s="55">
        <v>10</v>
      </c>
      <c r="D35" s="55"/>
      <c r="E35" s="55"/>
      <c r="F35" s="55">
        <v>6</v>
      </c>
      <c r="G35" s="55"/>
      <c r="H35" s="55">
        <v>1</v>
      </c>
      <c r="I35" s="55">
        <v>1</v>
      </c>
      <c r="J35" s="55">
        <v>2</v>
      </c>
      <c r="K35" s="55">
        <v>2</v>
      </c>
      <c r="L35" s="55"/>
      <c r="M35" s="55">
        <v>1</v>
      </c>
      <c r="N35" s="55"/>
      <c r="O35" s="55"/>
      <c r="P35" s="55"/>
      <c r="Q35" s="55"/>
      <c r="R35" s="27">
        <v>1</v>
      </c>
      <c r="S35" s="37">
        <f t="shared" si="1"/>
        <v>12</v>
      </c>
      <c r="T35" s="27">
        <f t="shared" si="2"/>
        <v>0</v>
      </c>
      <c r="U35" s="23">
        <f t="shared" si="3"/>
        <v>1</v>
      </c>
      <c r="V35" s="23">
        <f t="shared" si="4"/>
        <v>6</v>
      </c>
      <c r="W35" s="27">
        <f t="shared" si="5"/>
        <v>0</v>
      </c>
      <c r="X35" s="19">
        <f t="shared" si="6"/>
        <v>1</v>
      </c>
      <c r="Y35" s="19">
        <f t="shared" si="7"/>
        <v>1</v>
      </c>
      <c r="Z35" s="38">
        <f t="shared" si="8"/>
        <v>3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2"/>
    </row>
    <row r="36" spans="1:37">
      <c r="A36" s="2">
        <v>4</v>
      </c>
      <c r="B36" s="26" t="s">
        <v>27</v>
      </c>
      <c r="C36" s="55">
        <v>6</v>
      </c>
      <c r="D36" s="55"/>
      <c r="E36" s="55"/>
      <c r="F36" s="55">
        <v>4</v>
      </c>
      <c r="G36" s="55"/>
      <c r="H36" s="55">
        <v>1</v>
      </c>
      <c r="I36" s="55"/>
      <c r="J36" s="55">
        <v>1</v>
      </c>
      <c r="K36" s="55">
        <v>1</v>
      </c>
      <c r="L36" s="55"/>
      <c r="M36" s="55"/>
      <c r="N36" s="55">
        <v>1</v>
      </c>
      <c r="O36" s="55"/>
      <c r="P36" s="55"/>
      <c r="Q36" s="55"/>
      <c r="R36" s="27"/>
      <c r="S36" s="37">
        <f t="shared" si="1"/>
        <v>7</v>
      </c>
      <c r="T36" s="27">
        <f t="shared" si="2"/>
        <v>0</v>
      </c>
      <c r="U36" s="27">
        <f t="shared" si="3"/>
        <v>0</v>
      </c>
      <c r="V36" s="23">
        <f t="shared" si="4"/>
        <v>5</v>
      </c>
      <c r="W36" s="27">
        <f t="shared" si="5"/>
        <v>0</v>
      </c>
      <c r="X36" s="19">
        <f t="shared" si="6"/>
        <v>1</v>
      </c>
      <c r="Y36" s="17">
        <f t="shared" si="7"/>
        <v>0</v>
      </c>
      <c r="Z36" s="38">
        <f t="shared" si="8"/>
        <v>1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2"/>
    </row>
    <row r="37" spans="1:37">
      <c r="A37" s="2">
        <v>5</v>
      </c>
      <c r="B37" s="26" t="s">
        <v>28</v>
      </c>
      <c r="C37" s="55">
        <v>7</v>
      </c>
      <c r="D37" s="55"/>
      <c r="E37" s="55"/>
      <c r="F37" s="55">
        <v>6</v>
      </c>
      <c r="G37" s="55"/>
      <c r="H37" s="55">
        <v>1</v>
      </c>
      <c r="I37" s="55"/>
      <c r="J37" s="55"/>
      <c r="K37" s="55"/>
      <c r="L37" s="55"/>
      <c r="M37" s="55"/>
      <c r="N37" s="55"/>
      <c r="O37" s="55"/>
      <c r="P37" s="55"/>
      <c r="Q37" s="55"/>
      <c r="R37" s="27"/>
      <c r="S37" s="37">
        <f t="shared" si="1"/>
        <v>7</v>
      </c>
      <c r="T37" s="27">
        <f t="shared" si="2"/>
        <v>0</v>
      </c>
      <c r="U37" s="27">
        <f t="shared" si="3"/>
        <v>0</v>
      </c>
      <c r="V37" s="23">
        <f t="shared" si="4"/>
        <v>6</v>
      </c>
      <c r="W37" s="27">
        <f t="shared" si="5"/>
        <v>0</v>
      </c>
      <c r="X37" s="19">
        <f t="shared" si="6"/>
        <v>1</v>
      </c>
      <c r="Y37" s="17">
        <f t="shared" si="7"/>
        <v>0</v>
      </c>
      <c r="Z37" s="40">
        <f t="shared" si="8"/>
        <v>0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12"/>
    </row>
    <row r="38" spans="1:37" ht="15" thickBot="1">
      <c r="A38" s="5">
        <v>6</v>
      </c>
      <c r="B38" s="29" t="s">
        <v>29</v>
      </c>
      <c r="C38" s="57">
        <v>8</v>
      </c>
      <c r="D38" s="57"/>
      <c r="E38" s="57">
        <v>1</v>
      </c>
      <c r="F38" s="57">
        <v>4</v>
      </c>
      <c r="G38" s="57"/>
      <c r="H38" s="57">
        <v>1</v>
      </c>
      <c r="I38" s="57"/>
      <c r="J38" s="57">
        <v>2</v>
      </c>
      <c r="K38" s="57"/>
      <c r="L38" s="57"/>
      <c r="M38" s="57"/>
      <c r="N38" s="57"/>
      <c r="O38" s="57"/>
      <c r="P38" s="57"/>
      <c r="Q38" s="57"/>
      <c r="R38" s="31"/>
      <c r="S38" s="41">
        <f t="shared" si="1"/>
        <v>8</v>
      </c>
      <c r="T38" s="31">
        <f t="shared" si="2"/>
        <v>0</v>
      </c>
      <c r="U38" s="24">
        <f t="shared" si="3"/>
        <v>1</v>
      </c>
      <c r="V38" s="24">
        <f t="shared" si="4"/>
        <v>4</v>
      </c>
      <c r="W38" s="31">
        <f t="shared" si="5"/>
        <v>0</v>
      </c>
      <c r="X38" s="18">
        <f t="shared" si="6"/>
        <v>1</v>
      </c>
      <c r="Y38" s="18">
        <f t="shared" si="7"/>
        <v>0</v>
      </c>
      <c r="Z38" s="42">
        <f t="shared" si="8"/>
        <v>2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12"/>
    </row>
    <row r="39" spans="1:37" ht="15" thickBot="1">
      <c r="A39" s="71" t="s">
        <v>30</v>
      </c>
      <c r="B39" s="72"/>
      <c r="C39" s="59">
        <f>SUM(C33:C38)</f>
        <v>50</v>
      </c>
      <c r="D39" s="59"/>
      <c r="E39" s="59">
        <f>SUM(E33:E38)</f>
        <v>1</v>
      </c>
      <c r="F39" s="59">
        <f>SUM(F33:F38)</f>
        <v>32</v>
      </c>
      <c r="G39" s="59"/>
      <c r="H39" s="59">
        <f>SUM(H33:H38)</f>
        <v>9</v>
      </c>
      <c r="I39" s="59">
        <f>SUM(I33:I38)</f>
        <v>1</v>
      </c>
      <c r="J39" s="59">
        <f>SUM(J33:J38)</f>
        <v>7</v>
      </c>
      <c r="K39" s="59">
        <f>SUM(K33:K38)</f>
        <v>3</v>
      </c>
      <c r="L39" s="59"/>
      <c r="M39" s="59">
        <f>SUM(M33:M38)</f>
        <v>1</v>
      </c>
      <c r="N39" s="59">
        <f>SUM(N33:N38)</f>
        <v>1</v>
      </c>
      <c r="O39" s="59"/>
      <c r="P39" s="59"/>
      <c r="Q39" s="59"/>
      <c r="R39" s="60">
        <f>SUM(R33:R38)</f>
        <v>1</v>
      </c>
      <c r="S39" s="36">
        <f t="shared" si="1"/>
        <v>53</v>
      </c>
      <c r="T39" s="33">
        <f t="shared" si="2"/>
        <v>0</v>
      </c>
      <c r="U39" s="33">
        <f t="shared" si="3"/>
        <v>2</v>
      </c>
      <c r="V39" s="33">
        <f t="shared" si="4"/>
        <v>33</v>
      </c>
      <c r="W39" s="33">
        <f t="shared" si="5"/>
        <v>0</v>
      </c>
      <c r="X39" s="34">
        <f t="shared" si="6"/>
        <v>9</v>
      </c>
      <c r="Y39" s="34">
        <f t="shared" si="7"/>
        <v>1</v>
      </c>
      <c r="Z39" s="35">
        <f t="shared" si="8"/>
        <v>8</v>
      </c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2"/>
    </row>
    <row r="40" spans="1:37">
      <c r="A40" s="4">
        <v>1</v>
      </c>
      <c r="B40" s="28" t="s">
        <v>31</v>
      </c>
      <c r="C40" s="56">
        <v>3</v>
      </c>
      <c r="D40" s="56"/>
      <c r="E40" s="56"/>
      <c r="F40" s="56"/>
      <c r="G40" s="56"/>
      <c r="H40" s="56"/>
      <c r="I40" s="56">
        <v>3</v>
      </c>
      <c r="J40" s="56"/>
      <c r="K40" s="56">
        <v>11</v>
      </c>
      <c r="L40" s="56"/>
      <c r="M40" s="56"/>
      <c r="N40" s="56"/>
      <c r="O40" s="56"/>
      <c r="P40" s="56">
        <v>2</v>
      </c>
      <c r="Q40" s="56">
        <v>9</v>
      </c>
      <c r="R40" s="32"/>
      <c r="S40" s="43">
        <f t="shared" si="1"/>
        <v>14</v>
      </c>
      <c r="T40" s="32">
        <f t="shared" si="2"/>
        <v>0</v>
      </c>
      <c r="U40" s="32">
        <f t="shared" si="3"/>
        <v>0</v>
      </c>
      <c r="V40" s="32">
        <f t="shared" si="4"/>
        <v>0</v>
      </c>
      <c r="W40" s="32">
        <f t="shared" si="5"/>
        <v>0</v>
      </c>
      <c r="X40" s="22">
        <f t="shared" si="6"/>
        <v>2</v>
      </c>
      <c r="Y40" s="22">
        <f t="shared" si="7"/>
        <v>12</v>
      </c>
      <c r="Z40" s="44">
        <f t="shared" si="8"/>
        <v>0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12"/>
    </row>
    <row r="41" spans="1:37">
      <c r="A41" s="2">
        <v>2</v>
      </c>
      <c r="B41" s="26" t="s">
        <v>32</v>
      </c>
      <c r="C41" s="55">
        <v>1</v>
      </c>
      <c r="D41" s="55"/>
      <c r="E41" s="55"/>
      <c r="F41" s="55"/>
      <c r="G41" s="55"/>
      <c r="H41" s="55"/>
      <c r="I41" s="55">
        <v>1</v>
      </c>
      <c r="J41" s="55"/>
      <c r="K41" s="55">
        <v>2</v>
      </c>
      <c r="L41" s="55"/>
      <c r="M41" s="55"/>
      <c r="N41" s="55"/>
      <c r="O41" s="55"/>
      <c r="P41" s="55"/>
      <c r="Q41" s="55">
        <v>2</v>
      </c>
      <c r="R41" s="27"/>
      <c r="S41" s="37">
        <f t="shared" si="1"/>
        <v>3</v>
      </c>
      <c r="T41" s="27">
        <f t="shared" si="2"/>
        <v>0</v>
      </c>
      <c r="U41" s="27">
        <f t="shared" si="3"/>
        <v>0</v>
      </c>
      <c r="V41" s="27">
        <f t="shared" si="4"/>
        <v>0</v>
      </c>
      <c r="W41" s="27">
        <f t="shared" si="5"/>
        <v>0</v>
      </c>
      <c r="X41" s="17">
        <f t="shared" si="6"/>
        <v>0</v>
      </c>
      <c r="Y41" s="19">
        <f t="shared" si="7"/>
        <v>3</v>
      </c>
      <c r="Z41" s="40">
        <f t="shared" si="8"/>
        <v>0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2"/>
    </row>
    <row r="42" spans="1:37">
      <c r="A42" s="2">
        <v>3</v>
      </c>
      <c r="B42" s="26" t="s">
        <v>33</v>
      </c>
      <c r="C42" s="55">
        <v>7</v>
      </c>
      <c r="D42" s="55"/>
      <c r="E42" s="55"/>
      <c r="F42" s="55">
        <v>5</v>
      </c>
      <c r="G42" s="55"/>
      <c r="H42" s="55"/>
      <c r="I42" s="55">
        <v>2</v>
      </c>
      <c r="J42" s="55"/>
      <c r="K42" s="55">
        <v>1</v>
      </c>
      <c r="L42" s="55"/>
      <c r="M42" s="55"/>
      <c r="N42" s="55">
        <v>1</v>
      </c>
      <c r="O42" s="55"/>
      <c r="P42" s="55"/>
      <c r="Q42" s="55"/>
      <c r="R42" s="27"/>
      <c r="S42" s="37">
        <f t="shared" si="1"/>
        <v>8</v>
      </c>
      <c r="T42" s="27">
        <f t="shared" si="2"/>
        <v>0</v>
      </c>
      <c r="U42" s="27">
        <f t="shared" si="3"/>
        <v>0</v>
      </c>
      <c r="V42" s="23">
        <f t="shared" si="4"/>
        <v>6</v>
      </c>
      <c r="W42" s="27">
        <f t="shared" si="5"/>
        <v>0</v>
      </c>
      <c r="X42" s="17">
        <f t="shared" si="6"/>
        <v>0</v>
      </c>
      <c r="Y42" s="19">
        <f t="shared" si="7"/>
        <v>2</v>
      </c>
      <c r="Z42" s="40">
        <f t="shared" si="8"/>
        <v>0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2"/>
    </row>
    <row r="43" spans="1:37">
      <c r="A43" s="2">
        <v>4</v>
      </c>
      <c r="B43" s="26" t="s">
        <v>34</v>
      </c>
      <c r="C43" s="55">
        <v>1</v>
      </c>
      <c r="D43" s="55"/>
      <c r="E43" s="55"/>
      <c r="F43" s="55"/>
      <c r="G43" s="55"/>
      <c r="H43" s="55">
        <v>1</v>
      </c>
      <c r="I43" s="55"/>
      <c r="J43" s="55"/>
      <c r="K43" s="55">
        <v>2</v>
      </c>
      <c r="L43" s="55"/>
      <c r="M43" s="55"/>
      <c r="N43" s="55">
        <v>1</v>
      </c>
      <c r="O43" s="55"/>
      <c r="P43" s="55"/>
      <c r="Q43" s="55">
        <v>1</v>
      </c>
      <c r="R43" s="27"/>
      <c r="S43" s="37">
        <f t="shared" si="1"/>
        <v>3</v>
      </c>
      <c r="T43" s="27">
        <f t="shared" si="2"/>
        <v>0</v>
      </c>
      <c r="U43" s="27">
        <f t="shared" si="3"/>
        <v>0</v>
      </c>
      <c r="V43" s="23">
        <f t="shared" si="4"/>
        <v>1</v>
      </c>
      <c r="W43" s="27">
        <f t="shared" si="5"/>
        <v>0</v>
      </c>
      <c r="X43" s="19">
        <f t="shared" si="6"/>
        <v>1</v>
      </c>
      <c r="Y43" s="19">
        <f t="shared" si="7"/>
        <v>1</v>
      </c>
      <c r="Z43" s="40">
        <f t="shared" si="8"/>
        <v>0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12"/>
    </row>
    <row r="44" spans="1:37" ht="13.8" customHeight="1">
      <c r="A44" s="2">
        <v>5</v>
      </c>
      <c r="B44" s="26" t="s">
        <v>35</v>
      </c>
      <c r="C44" s="55">
        <v>1</v>
      </c>
      <c r="D44" s="55"/>
      <c r="E44" s="55"/>
      <c r="F44" s="55"/>
      <c r="G44" s="55"/>
      <c r="H44" s="55"/>
      <c r="I44" s="55">
        <v>1</v>
      </c>
      <c r="J44" s="55"/>
      <c r="K44" s="55">
        <v>4</v>
      </c>
      <c r="L44" s="55"/>
      <c r="M44" s="55"/>
      <c r="N44" s="55"/>
      <c r="O44" s="55"/>
      <c r="P44" s="55"/>
      <c r="Q44" s="55">
        <v>4</v>
      </c>
      <c r="R44" s="27"/>
      <c r="S44" s="37">
        <f>C44+K44</f>
        <v>5</v>
      </c>
      <c r="T44" s="27">
        <f t="shared" si="2"/>
        <v>0</v>
      </c>
      <c r="U44" s="27">
        <f t="shared" si="3"/>
        <v>0</v>
      </c>
      <c r="V44" s="27">
        <f t="shared" si="4"/>
        <v>0</v>
      </c>
      <c r="W44" s="27">
        <f t="shared" si="5"/>
        <v>0</v>
      </c>
      <c r="X44" s="17">
        <f t="shared" si="6"/>
        <v>0</v>
      </c>
      <c r="Y44" s="19">
        <f>I44+Q44</f>
        <v>5</v>
      </c>
      <c r="Z44" s="40">
        <f t="shared" si="8"/>
        <v>0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12"/>
    </row>
    <row r="45" spans="1:37">
      <c r="A45" s="2">
        <v>6</v>
      </c>
      <c r="B45" s="26" t="s">
        <v>36</v>
      </c>
      <c r="C45" s="55">
        <v>1</v>
      </c>
      <c r="D45" s="55"/>
      <c r="E45" s="55"/>
      <c r="F45" s="55"/>
      <c r="G45" s="55"/>
      <c r="H45" s="55"/>
      <c r="I45" s="55"/>
      <c r="J45" s="55">
        <v>1</v>
      </c>
      <c r="K45" s="55">
        <v>4</v>
      </c>
      <c r="L45" s="55"/>
      <c r="M45" s="55"/>
      <c r="N45" s="55">
        <v>1</v>
      </c>
      <c r="O45" s="55"/>
      <c r="P45" s="55"/>
      <c r="Q45" s="55"/>
      <c r="R45" s="27">
        <v>3</v>
      </c>
      <c r="S45" s="37">
        <f t="shared" si="1"/>
        <v>5</v>
      </c>
      <c r="T45" s="27">
        <f t="shared" si="2"/>
        <v>0</v>
      </c>
      <c r="U45" s="27">
        <f t="shared" si="3"/>
        <v>0</v>
      </c>
      <c r="V45" s="23">
        <f t="shared" si="4"/>
        <v>1</v>
      </c>
      <c r="W45" s="27">
        <f t="shared" si="5"/>
        <v>0</v>
      </c>
      <c r="X45" s="17">
        <f t="shared" si="6"/>
        <v>0</v>
      </c>
      <c r="Y45" s="17">
        <f t="shared" si="7"/>
        <v>0</v>
      </c>
      <c r="Z45" s="38">
        <f t="shared" si="8"/>
        <v>4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12"/>
    </row>
    <row r="46" spans="1:37">
      <c r="A46" s="2">
        <v>7</v>
      </c>
      <c r="B46" s="26" t="s">
        <v>37</v>
      </c>
      <c r="C46" s="55">
        <v>3</v>
      </c>
      <c r="D46" s="55"/>
      <c r="E46" s="55"/>
      <c r="F46" s="55"/>
      <c r="G46" s="55"/>
      <c r="H46" s="55"/>
      <c r="I46" s="55">
        <v>3</v>
      </c>
      <c r="J46" s="55"/>
      <c r="K46" s="55">
        <v>3</v>
      </c>
      <c r="L46" s="55"/>
      <c r="M46" s="55"/>
      <c r="N46" s="55">
        <v>1</v>
      </c>
      <c r="O46" s="55"/>
      <c r="P46" s="55"/>
      <c r="Q46" s="55"/>
      <c r="R46" s="27">
        <v>2</v>
      </c>
      <c r="S46" s="37">
        <f t="shared" si="1"/>
        <v>6</v>
      </c>
      <c r="T46" s="27">
        <f t="shared" si="2"/>
        <v>0</v>
      </c>
      <c r="U46" s="27">
        <f t="shared" si="3"/>
        <v>0</v>
      </c>
      <c r="V46" s="23">
        <f t="shared" si="4"/>
        <v>1</v>
      </c>
      <c r="W46" s="27">
        <f t="shared" si="5"/>
        <v>0</v>
      </c>
      <c r="X46" s="17">
        <f t="shared" si="6"/>
        <v>0</v>
      </c>
      <c r="Y46" s="19">
        <f t="shared" si="7"/>
        <v>3</v>
      </c>
      <c r="Z46" s="38">
        <f t="shared" si="8"/>
        <v>2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12"/>
    </row>
    <row r="47" spans="1:37">
      <c r="A47" s="2">
        <v>8</v>
      </c>
      <c r="B47" s="26" t="s">
        <v>38</v>
      </c>
      <c r="C47" s="55"/>
      <c r="D47" s="55"/>
      <c r="E47" s="55"/>
      <c r="F47" s="55"/>
      <c r="G47" s="55"/>
      <c r="H47" s="55"/>
      <c r="I47" s="55"/>
      <c r="J47" s="55"/>
      <c r="K47" s="55">
        <v>4</v>
      </c>
      <c r="L47" s="55"/>
      <c r="M47" s="55">
        <v>1</v>
      </c>
      <c r="N47" s="55">
        <v>1</v>
      </c>
      <c r="O47" s="55"/>
      <c r="P47" s="55"/>
      <c r="Q47" s="55"/>
      <c r="R47" s="27">
        <v>2</v>
      </c>
      <c r="S47" s="37">
        <f t="shared" si="1"/>
        <v>4</v>
      </c>
      <c r="T47" s="27">
        <f t="shared" si="2"/>
        <v>0</v>
      </c>
      <c r="U47" s="23">
        <f t="shared" si="3"/>
        <v>1</v>
      </c>
      <c r="V47" s="23">
        <f t="shared" si="4"/>
        <v>1</v>
      </c>
      <c r="W47" s="27">
        <f t="shared" si="5"/>
        <v>0</v>
      </c>
      <c r="X47" s="17">
        <f t="shared" si="6"/>
        <v>0</v>
      </c>
      <c r="Y47" s="17">
        <f t="shared" si="7"/>
        <v>0</v>
      </c>
      <c r="Z47" s="38">
        <f>J47+R47</f>
        <v>2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2"/>
    </row>
    <row r="48" spans="1:37">
      <c r="A48" s="2">
        <v>9</v>
      </c>
      <c r="B48" s="30" t="s">
        <v>39</v>
      </c>
      <c r="C48" s="55">
        <v>1</v>
      </c>
      <c r="D48" s="55"/>
      <c r="E48" s="55"/>
      <c r="F48" s="55"/>
      <c r="G48" s="55"/>
      <c r="H48" s="55"/>
      <c r="I48" s="55">
        <v>1</v>
      </c>
      <c r="J48" s="55"/>
      <c r="K48" s="55">
        <v>1</v>
      </c>
      <c r="L48" s="55"/>
      <c r="M48" s="55"/>
      <c r="N48" s="55"/>
      <c r="O48" s="55"/>
      <c r="P48" s="55"/>
      <c r="Q48" s="55">
        <v>1</v>
      </c>
      <c r="R48" s="27"/>
      <c r="S48" s="37">
        <f t="shared" si="1"/>
        <v>2</v>
      </c>
      <c r="T48" s="27">
        <f t="shared" si="2"/>
        <v>0</v>
      </c>
      <c r="U48" s="27">
        <f t="shared" si="3"/>
        <v>0</v>
      </c>
      <c r="V48" s="27">
        <f t="shared" si="4"/>
        <v>0</v>
      </c>
      <c r="W48" s="27">
        <f t="shared" si="5"/>
        <v>0</v>
      </c>
      <c r="X48" s="17">
        <f t="shared" si="6"/>
        <v>0</v>
      </c>
      <c r="Y48" s="19">
        <f t="shared" si="7"/>
        <v>2</v>
      </c>
      <c r="Z48" s="40">
        <f t="shared" si="8"/>
        <v>0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12"/>
    </row>
    <row r="49" spans="1:37">
      <c r="A49" s="2">
        <v>10</v>
      </c>
      <c r="B49" s="26" t="s">
        <v>40</v>
      </c>
      <c r="C49" s="55">
        <v>2</v>
      </c>
      <c r="D49" s="55"/>
      <c r="E49" s="55"/>
      <c r="F49" s="55"/>
      <c r="G49" s="55"/>
      <c r="H49" s="55"/>
      <c r="I49" s="55">
        <v>2</v>
      </c>
      <c r="J49" s="55"/>
      <c r="K49" s="55">
        <v>1</v>
      </c>
      <c r="L49" s="55"/>
      <c r="M49" s="55"/>
      <c r="N49" s="55"/>
      <c r="O49" s="55"/>
      <c r="P49" s="55"/>
      <c r="Q49" s="55">
        <v>1</v>
      </c>
      <c r="R49" s="27"/>
      <c r="S49" s="37">
        <f t="shared" si="1"/>
        <v>3</v>
      </c>
      <c r="T49" s="27">
        <f t="shared" si="2"/>
        <v>0</v>
      </c>
      <c r="U49" s="27">
        <f t="shared" si="3"/>
        <v>0</v>
      </c>
      <c r="V49" s="27">
        <f t="shared" si="4"/>
        <v>0</v>
      </c>
      <c r="W49" s="27">
        <f t="shared" si="5"/>
        <v>0</v>
      </c>
      <c r="X49" s="17">
        <f t="shared" si="6"/>
        <v>0</v>
      </c>
      <c r="Y49" s="19">
        <f t="shared" si="7"/>
        <v>3</v>
      </c>
      <c r="Z49" s="40">
        <f t="shared" si="8"/>
        <v>0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12"/>
    </row>
    <row r="50" spans="1:37">
      <c r="A50" s="2">
        <v>11</v>
      </c>
      <c r="B50" s="26" t="s">
        <v>41</v>
      </c>
      <c r="C50" s="55"/>
      <c r="D50" s="55"/>
      <c r="E50" s="55"/>
      <c r="F50" s="55"/>
      <c r="G50" s="55"/>
      <c r="H50" s="55"/>
      <c r="I50" s="55"/>
      <c r="J50" s="55"/>
      <c r="K50" s="55">
        <v>3</v>
      </c>
      <c r="L50" s="55"/>
      <c r="M50" s="55"/>
      <c r="N50" s="55"/>
      <c r="O50" s="55"/>
      <c r="P50" s="55"/>
      <c r="Q50" s="55">
        <v>3</v>
      </c>
      <c r="R50" s="27"/>
      <c r="S50" s="37">
        <f t="shared" si="1"/>
        <v>3</v>
      </c>
      <c r="T50" s="27">
        <f t="shared" si="2"/>
        <v>0</v>
      </c>
      <c r="U50" s="27">
        <f t="shared" si="3"/>
        <v>0</v>
      </c>
      <c r="V50" s="27">
        <f t="shared" si="4"/>
        <v>0</v>
      </c>
      <c r="W50" s="27">
        <f t="shared" si="5"/>
        <v>0</v>
      </c>
      <c r="X50" s="17">
        <f t="shared" si="6"/>
        <v>0</v>
      </c>
      <c r="Y50" s="19">
        <f t="shared" si="7"/>
        <v>3</v>
      </c>
      <c r="Z50" s="40">
        <f t="shared" si="8"/>
        <v>0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12"/>
    </row>
    <row r="51" spans="1:37" ht="15" thickBot="1">
      <c r="A51" s="5">
        <v>12</v>
      </c>
      <c r="B51" s="29" t="s">
        <v>42</v>
      </c>
      <c r="C51" s="57">
        <v>1</v>
      </c>
      <c r="D51" s="57"/>
      <c r="E51" s="57"/>
      <c r="F51" s="57">
        <v>1</v>
      </c>
      <c r="G51" s="57"/>
      <c r="H51" s="57"/>
      <c r="I51" s="57"/>
      <c r="J51" s="57"/>
      <c r="K51" s="57">
        <v>2</v>
      </c>
      <c r="L51" s="57"/>
      <c r="M51" s="57"/>
      <c r="N51" s="57">
        <v>1</v>
      </c>
      <c r="O51" s="57"/>
      <c r="P51" s="57"/>
      <c r="Q51" s="57"/>
      <c r="R51" s="31">
        <v>1</v>
      </c>
      <c r="S51" s="41">
        <f t="shared" si="1"/>
        <v>3</v>
      </c>
      <c r="T51" s="31">
        <f t="shared" si="2"/>
        <v>0</v>
      </c>
      <c r="U51" s="31">
        <f t="shared" si="3"/>
        <v>0</v>
      </c>
      <c r="V51" s="24">
        <f t="shared" si="4"/>
        <v>2</v>
      </c>
      <c r="W51" s="31">
        <f t="shared" si="5"/>
        <v>0</v>
      </c>
      <c r="X51" s="18">
        <f t="shared" si="6"/>
        <v>0</v>
      </c>
      <c r="Y51" s="18">
        <f t="shared" si="7"/>
        <v>0</v>
      </c>
      <c r="Z51" s="42">
        <f t="shared" si="8"/>
        <v>1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12"/>
    </row>
    <row r="52" spans="1:37" ht="15" thickBot="1">
      <c r="A52" s="71" t="s">
        <v>43</v>
      </c>
      <c r="B52" s="72"/>
      <c r="C52" s="58">
        <f>SUM(C40:C51)</f>
        <v>21</v>
      </c>
      <c r="D52" s="58"/>
      <c r="E52" s="58"/>
      <c r="F52" s="58">
        <f>SUM(F40:F51)</f>
        <v>6</v>
      </c>
      <c r="G52" s="58"/>
      <c r="H52" s="58">
        <f>SUM(H40:H51)</f>
        <v>1</v>
      </c>
      <c r="I52" s="58">
        <f>SUM(I40:I51)</f>
        <v>13</v>
      </c>
      <c r="J52" s="58">
        <f>SUM(J40:J51)</f>
        <v>1</v>
      </c>
      <c r="K52" s="58">
        <f>SUM(K40:K51)</f>
        <v>38</v>
      </c>
      <c r="L52" s="58"/>
      <c r="M52" s="58">
        <f>SUM(M40:M51)</f>
        <v>1</v>
      </c>
      <c r="N52" s="58">
        <f>SUM(N40:N51)</f>
        <v>6</v>
      </c>
      <c r="O52" s="58"/>
      <c r="P52" s="58">
        <f>SUM(P40:P51)</f>
        <v>2</v>
      </c>
      <c r="Q52" s="58">
        <f>SUM(Q40:Q51)</f>
        <v>21</v>
      </c>
      <c r="R52" s="33">
        <f>SUM(R40:R51)</f>
        <v>8</v>
      </c>
      <c r="S52" s="36">
        <f t="shared" si="1"/>
        <v>59</v>
      </c>
      <c r="T52" s="33">
        <f t="shared" si="2"/>
        <v>0</v>
      </c>
      <c r="U52" s="33">
        <f t="shared" si="3"/>
        <v>1</v>
      </c>
      <c r="V52" s="33">
        <f t="shared" si="4"/>
        <v>12</v>
      </c>
      <c r="W52" s="33">
        <f t="shared" si="5"/>
        <v>0</v>
      </c>
      <c r="X52" s="34">
        <f t="shared" si="6"/>
        <v>3</v>
      </c>
      <c r="Y52" s="34">
        <f t="shared" si="7"/>
        <v>34</v>
      </c>
      <c r="Z52" s="35">
        <f t="shared" si="8"/>
        <v>9</v>
      </c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2"/>
    </row>
    <row r="53" spans="1:37" ht="16.2" thickBot="1">
      <c r="A53" s="84" t="s">
        <v>44</v>
      </c>
      <c r="B53" s="85"/>
      <c r="C53" s="61">
        <f>C32+C39+C52</f>
        <v>169</v>
      </c>
      <c r="D53" s="61">
        <f t="shared" ref="D53:J53" si="10">D32+D39+D52</f>
        <v>1</v>
      </c>
      <c r="E53" s="61">
        <f t="shared" si="10"/>
        <v>1</v>
      </c>
      <c r="F53" s="61">
        <f t="shared" si="10"/>
        <v>84</v>
      </c>
      <c r="G53" s="61">
        <f t="shared" si="10"/>
        <v>0</v>
      </c>
      <c r="H53" s="61">
        <f t="shared" si="10"/>
        <v>15</v>
      </c>
      <c r="I53" s="61">
        <f t="shared" si="10"/>
        <v>50</v>
      </c>
      <c r="J53" s="61">
        <f t="shared" si="10"/>
        <v>18</v>
      </c>
      <c r="K53" s="61">
        <f t="shared" ref="K53" si="11">K32+K39+K52</f>
        <v>340</v>
      </c>
      <c r="L53" s="61">
        <f t="shared" ref="L53" si="12">L32+L39+L52</f>
        <v>2</v>
      </c>
      <c r="M53" s="61">
        <f t="shared" ref="M53" si="13">M32+M39+M52</f>
        <v>41</v>
      </c>
      <c r="N53" s="61">
        <f t="shared" ref="N53" si="14">N32+N39+N52</f>
        <v>126</v>
      </c>
      <c r="O53" s="61">
        <f t="shared" ref="O53" si="15">O32+O39+O52</f>
        <v>0</v>
      </c>
      <c r="P53" s="61">
        <f t="shared" ref="P53" si="16">P32+P39+P52</f>
        <v>9</v>
      </c>
      <c r="Q53" s="61">
        <f t="shared" ref="Q53" si="17">Q32+Q39+Q52</f>
        <v>74</v>
      </c>
      <c r="R53" s="61">
        <f t="shared" ref="R53" si="18">R32+R39+R52</f>
        <v>88</v>
      </c>
      <c r="S53" s="45">
        <f t="shared" si="1"/>
        <v>509</v>
      </c>
      <c r="T53" s="46">
        <f t="shared" si="2"/>
        <v>3</v>
      </c>
      <c r="U53" s="46">
        <f t="shared" si="3"/>
        <v>42</v>
      </c>
      <c r="V53" s="46">
        <f t="shared" si="4"/>
        <v>210</v>
      </c>
      <c r="W53" s="46">
        <f t="shared" si="5"/>
        <v>0</v>
      </c>
      <c r="X53" s="47">
        <f t="shared" si="6"/>
        <v>24</v>
      </c>
      <c r="Y53" s="47">
        <f t="shared" si="7"/>
        <v>124</v>
      </c>
      <c r="Z53" s="48">
        <f t="shared" si="8"/>
        <v>106</v>
      </c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2"/>
    </row>
    <row r="54" spans="1:37">
      <c r="A54" s="6"/>
      <c r="B54" s="49" t="s">
        <v>61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3">
        <v>25</v>
      </c>
      <c r="T54" s="51"/>
      <c r="U54" s="51"/>
      <c r="V54" s="51"/>
      <c r="W54" s="51"/>
      <c r="X54" s="51"/>
      <c r="Y54" s="51"/>
      <c r="Z54" s="50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2"/>
    </row>
    <row r="55" spans="1:37">
      <c r="A55" s="6"/>
      <c r="B55" s="49" t="s">
        <v>63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3">
        <v>4</v>
      </c>
      <c r="T55" s="51"/>
      <c r="U55" s="51"/>
      <c r="V55" s="51"/>
      <c r="W55" s="51"/>
      <c r="X55" s="51"/>
      <c r="Y55" s="51"/>
      <c r="Z55" s="50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2"/>
    </row>
    <row r="56" spans="1:37">
      <c r="A56" s="6"/>
      <c r="B56" s="49" t="s">
        <v>62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3">
        <v>182</v>
      </c>
      <c r="T56" s="51"/>
      <c r="U56" s="51"/>
      <c r="V56" s="51"/>
      <c r="W56" s="51"/>
      <c r="X56" s="51"/>
      <c r="Y56" s="51"/>
      <c r="Z56" s="50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12"/>
    </row>
    <row r="57" spans="1:37">
      <c r="A57" s="7"/>
      <c r="B57" s="49" t="s">
        <v>64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3">
        <v>21</v>
      </c>
      <c r="T57" s="51"/>
      <c r="U57" s="51"/>
      <c r="V57" s="51"/>
      <c r="W57" s="51"/>
      <c r="X57" s="51"/>
      <c r="Y57" s="51"/>
      <c r="Z57" s="50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12"/>
    </row>
    <row r="58" spans="1:37">
      <c r="A58" s="7"/>
      <c r="B58" s="49" t="s">
        <v>66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3">
        <v>5</v>
      </c>
      <c r="T58" s="51"/>
      <c r="U58" s="51"/>
      <c r="V58" s="51"/>
      <c r="W58" s="51"/>
      <c r="X58" s="51"/>
      <c r="Y58" s="51"/>
      <c r="Z58" s="50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12"/>
    </row>
    <row r="59" spans="1:37" ht="15" thickBot="1">
      <c r="A59" s="7"/>
      <c r="B59" s="52" t="s">
        <v>65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3">
        <v>1</v>
      </c>
      <c r="T59" s="51"/>
      <c r="U59" s="51"/>
      <c r="V59" s="51"/>
      <c r="W59" s="51"/>
      <c r="X59" s="51"/>
      <c r="Y59" s="51"/>
      <c r="Z59" s="50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12"/>
    </row>
    <row r="60" spans="1:37" ht="16.2" thickBot="1">
      <c r="A60" s="79" t="s">
        <v>67</v>
      </c>
      <c r="B60" s="80"/>
      <c r="C60" s="62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4">
        <f>SUM(S53:S59)</f>
        <v>747</v>
      </c>
      <c r="T60" s="51"/>
      <c r="U60" s="51"/>
      <c r="V60" s="51"/>
      <c r="W60" s="51"/>
      <c r="X60" s="51"/>
      <c r="Y60" s="51"/>
      <c r="Z60" s="50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12"/>
    </row>
    <row r="61" spans="1:37">
      <c r="A61" s="10"/>
      <c r="B61" s="10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8"/>
      <c r="T61" s="8"/>
      <c r="U61" s="8"/>
      <c r="V61" s="8"/>
      <c r="W61" s="8"/>
      <c r="X61" s="8"/>
      <c r="Y61" s="8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2"/>
    </row>
    <row r="62" spans="1:37">
      <c r="A62" s="7"/>
      <c r="B62" s="11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8"/>
      <c r="T62" s="8"/>
      <c r="U62" s="8"/>
      <c r="V62" s="8"/>
      <c r="W62" s="8"/>
      <c r="X62" s="8"/>
      <c r="Y62" s="8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12"/>
    </row>
    <row r="63" spans="1:37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8"/>
      <c r="T63" s="8"/>
      <c r="U63" s="8"/>
      <c r="V63" s="8"/>
      <c r="W63" s="8"/>
      <c r="X63" s="8"/>
      <c r="Y63" s="8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12"/>
    </row>
    <row r="64" spans="1:37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8"/>
      <c r="T64" s="8"/>
      <c r="U64" s="8"/>
      <c r="V64" s="8"/>
      <c r="W64" s="8"/>
      <c r="X64" s="8"/>
      <c r="Y64" s="8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</sheetData>
  <mergeCells count="45">
    <mergeCell ref="A60:B60"/>
    <mergeCell ref="S4:Z4"/>
    <mergeCell ref="F5:F6"/>
    <mergeCell ref="G5:G6"/>
    <mergeCell ref="H5:H6"/>
    <mergeCell ref="A53:B53"/>
    <mergeCell ref="D5:D6"/>
    <mergeCell ref="K5:K6"/>
    <mergeCell ref="A32:B32"/>
    <mergeCell ref="A39:B39"/>
    <mergeCell ref="B4:B6"/>
    <mergeCell ref="A4:A6"/>
    <mergeCell ref="C4:J4"/>
    <mergeCell ref="K4:R4"/>
    <mergeCell ref="I5:I6"/>
    <mergeCell ref="E5:E6"/>
    <mergeCell ref="AA5:AA6"/>
    <mergeCell ref="AB5:AB6"/>
    <mergeCell ref="C5:C6"/>
    <mergeCell ref="Z5:Z6"/>
    <mergeCell ref="X5:X6"/>
    <mergeCell ref="Y5:Y6"/>
    <mergeCell ref="V5:V6"/>
    <mergeCell ref="W5:W6"/>
    <mergeCell ref="A52:B52"/>
    <mergeCell ref="A1:Z3"/>
    <mergeCell ref="L5:L6"/>
    <mergeCell ref="S5:S6"/>
    <mergeCell ref="T5:T6"/>
    <mergeCell ref="AJ5:AJ6"/>
    <mergeCell ref="AC5:AC6"/>
    <mergeCell ref="AD5:AD6"/>
    <mergeCell ref="AE5:AE6"/>
    <mergeCell ref="AF5:AF6"/>
    <mergeCell ref="AH5:AH6"/>
    <mergeCell ref="AI5:AI6"/>
    <mergeCell ref="AG5:AG6"/>
    <mergeCell ref="J5:J6"/>
    <mergeCell ref="R5:R6"/>
    <mergeCell ref="P5:P6"/>
    <mergeCell ref="Q5:Q6"/>
    <mergeCell ref="U5:U6"/>
    <mergeCell ref="N5:N6"/>
    <mergeCell ref="O5:O6"/>
    <mergeCell ref="M5:M6"/>
  </mergeCells>
  <pageMargins left="0" right="0" top="0" bottom="0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Заг. обл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2019-01-04T08:37:19Z</dcterms:modified>
</cp:coreProperties>
</file>