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activeTab="3"/>
  </bookViews>
  <sheets>
    <sheet name="8 клас" sheetId="1" r:id="rId1"/>
    <sheet name="9 клас" sheetId="2" r:id="rId2"/>
    <sheet name="10клас" sheetId="3" r:id="rId3"/>
    <sheet name="11 клас" sheetId="4" r:id="rId4"/>
  </sheets>
  <definedNames>
    <definedName name="_xlnm.Print_Titles" localSheetId="2">'10клас'!$1:$2</definedName>
    <definedName name="_xlnm.Print_Titles" localSheetId="3">'11 клас'!$1:$2</definedName>
    <definedName name="_xlnm.Print_Titles" localSheetId="0">'8 клас'!$1:$2</definedName>
    <definedName name="_xlnm.Print_Titles" localSheetId="1">'9 клас'!$1:$2</definedName>
    <definedName name="_xlnm.Print_Area" localSheetId="2">'10клас'!$A$1:$R$78</definedName>
    <definedName name="_xlnm.Print_Area" localSheetId="3">'11 клас'!$A$1:$R$71</definedName>
    <definedName name="_xlnm.Print_Area" localSheetId="0">'8 клас'!$A$1:$R$56</definedName>
    <definedName name="_xlnm.Print_Area" localSheetId="1">'9 клас'!$A$1:$Q$58</definedName>
  </definedNames>
  <calcPr fullCalcOnLoad="1"/>
</workbook>
</file>

<file path=xl/sharedStrings.xml><?xml version="1.0" encoding="utf-8"?>
<sst xmlns="http://schemas.openxmlformats.org/spreadsheetml/2006/main" count="855" uniqueCount="474">
  <si>
    <t>Бєлан Юлія Романівна</t>
  </si>
  <si>
    <t>Вовчанський ліцей №2 Вовчанської районної ради Харківської області</t>
  </si>
  <si>
    <t>Сухомлінова Жанна Вікторівна</t>
  </si>
  <si>
    <t>Індустріальний</t>
  </si>
  <si>
    <t>Немишлянський</t>
  </si>
  <si>
    <t>Новобаварський</t>
  </si>
  <si>
    <t>Основ'янський</t>
  </si>
  <si>
    <t>Слобідський</t>
  </si>
  <si>
    <t>Холодногірський</t>
  </si>
  <si>
    <t>Шевченківський м.Харкова</t>
  </si>
  <si>
    <t>Чурилович Юлія Михайлівна</t>
  </si>
  <si>
    <t>Бутко Вікторія Сергіївна</t>
  </si>
  <si>
    <t>Богодухівського ліцею №3 Богодухівської районної ради Харківської області</t>
  </si>
  <si>
    <t>Заполочний Андрій Дмитрович</t>
  </si>
  <si>
    <t>Діхтяр Ельвіра Миколаївна</t>
  </si>
  <si>
    <t>Харківська загальноосвітня школа І-ІІІ ступенів № 104 Харківської міської ради Харківської області</t>
  </si>
  <si>
    <t>Харківська спеціалізована школа І-ІІІ ступенів № 119 Харківської міської ради Харківської області</t>
  </si>
  <si>
    <t>Харківська загальноосвітня школа І-ІІІ ступенів № 70 Харківської міської ради Харківської області</t>
  </si>
  <si>
    <t>Аксьонова Олеся Андріївна</t>
  </si>
  <si>
    <t>Мереф'янська ОТГ</t>
  </si>
  <si>
    <t>Заяць Маргарита Павлівна</t>
  </si>
  <si>
    <t>КЗ «Мереф’янський медичний ліцей» Мереф’янської міської ради Харківської області</t>
  </si>
  <si>
    <t>Мукомел Софія Владиславівна</t>
  </si>
  <si>
    <t>Новоолександрівська загальноосвітня школа І-ІІІ ступенів Сахновщинської районної ради Харківської області</t>
  </si>
  <si>
    <t>Кошляк Ярослава Павлівна</t>
  </si>
  <si>
    <t>Сахновщинської загальноосвітня школа І-ІІІ ступенів № 2 Сахновщинської районної ради Харківської області</t>
  </si>
  <si>
    <t>Ткаченко Валерія Романівна</t>
  </si>
  <si>
    <t>Сахновщинської загальноосвітня школа І-ІІІ ступенів № 1  Сахновщинської районної ради Харківської області</t>
  </si>
  <si>
    <t>Коба Юлія  Юріївна</t>
  </si>
  <si>
    <t>Пажина  Лілія Олександрівна</t>
  </si>
  <si>
    <t>Есхарівська ЗОШ І-Ш ступенів Чугуївської районної ради Харківської області</t>
  </si>
  <si>
    <t>Сергійчук  Марія Вікторівна</t>
  </si>
  <si>
    <t>Новопокровський навчально-виховний комплекс Чугуївської районної ради Харківської області</t>
  </si>
  <si>
    <t>Чкаловська ОТГ</t>
  </si>
  <si>
    <t>Роганська ОТГ</t>
  </si>
  <si>
    <t>Роганська гімназія Роганської селищної ради Харківського району Харківської області</t>
  </si>
  <si>
    <t>Роганський аграрний ліцей Роганської селищної ради Харківського району Харківської області</t>
  </si>
  <si>
    <t>Бреславський Микола Андрійович</t>
  </si>
  <si>
    <t>Краснокутська гімназія імені Героя Радянського Союзу І.Н.Нестерова Краснокутської районної ради Харківської області</t>
  </si>
  <si>
    <t>Чередник Дарина Олександрівна</t>
  </si>
  <si>
    <t>Краснопавлівська загальноосвітня школа І-ІІІ ступенів Лозівської районної ради Харківської області</t>
  </si>
  <si>
    <t>Лукаш Діана Олександрівна</t>
  </si>
  <si>
    <t>Смирнівський навчально-виховний комплекс Лозівської районної ради Харківської області</t>
  </si>
  <si>
    <t>Шило Анна Сергіївна</t>
  </si>
  <si>
    <t>Красноградський НВК (загальноосвітня школа –дошкільний навчальний закдад) № 2 Красноградської районної державної адміністрації Харківської області</t>
  </si>
  <si>
    <t>Ісичко Дар´я Дмитрівна</t>
  </si>
  <si>
    <t>Печенізька загальноосвітня школа І-ІІІ ступенів ім. Г. Семирадського Печенізької районної ради Харківської області</t>
  </si>
  <si>
    <t>Сільченкова Інеса Дмитрівна</t>
  </si>
  <si>
    <t xml:space="preserve">Пархоменко Юлія Миколаївна
</t>
  </si>
  <si>
    <t>Харківський навчально-виховний комплекс №  45 "Академічна гімназія" Харківської міської ради Харківськоїї області</t>
  </si>
  <si>
    <t>Комунальний заклад «Золочівський ліцей № 1» Золочівської селищної ради Харківської області</t>
  </si>
  <si>
    <t>Ізюмська загальноосвітня школа І-ІІІ ступенів № 2 Ізюмської міської ради Харківської області</t>
  </si>
  <si>
    <t>Комунальний заклад «Харківський санаторний навчально-виховний комплекс №13» Харківської обласної ради</t>
  </si>
  <si>
    <t>КЗ "Малоданилівський ліцей" Малоданилівської селищної ради Харківської області</t>
  </si>
  <si>
    <t>Комунальний заклад «Золочівський ліцей № 2» Золочівської селищної ради Харківської області</t>
  </si>
  <si>
    <t>КЗ «Золочівський ліцей № 1» Золочівської селищної ради Харківської області</t>
  </si>
  <si>
    <t>Первомайська загальноосвітня школа І- ІІІ ступенів №7 Первомайської міської ради Харківської області</t>
  </si>
  <si>
    <t>Ізюмська загальноосвітня школа І-ІІІ ст.№5 Ізюмської міської ради Харківської області</t>
  </si>
  <si>
    <t>ІІІ</t>
  </si>
  <si>
    <t>Санжаров Дмитро Олександрович</t>
  </si>
  <si>
    <t>Артемівський  навчально-виховний комплекс «дошкільний навчальний заклад – загальноосвітня школа  І-ІІІ ступенів» Печенізької районної ради Харківської області</t>
  </si>
  <si>
    <t>ІІ</t>
  </si>
  <si>
    <t>Карпович Маргарита Артемівна</t>
  </si>
  <si>
    <t>Гой Лілія Геннадіївна</t>
  </si>
  <si>
    <t>Живолуп Софія Віталіївна</t>
  </si>
  <si>
    <t>Геріч Діана Володимирівна</t>
  </si>
  <si>
    <t>Отрішко Анастасія Олексіївна</t>
  </si>
  <si>
    <t>Люботинська загальноосвітня школа І-ІІІ ступенів № 4 Люботинської міської ради Харківської області</t>
  </si>
  <si>
    <t>Люботинська гімназія №1 Люботинської міської ради Харківської області</t>
  </si>
  <si>
    <t>Первомайська загальноосвітня школа І- ІІІ ступенів №6 Первомайської міської ради Харківськоїобласті</t>
  </si>
  <si>
    <t>Кривенко  Анна Геннадіївна</t>
  </si>
  <si>
    <t>Первомайська загальноосвітня школа І- ІІІ ступенів № 4 Первомайської міської ради Харківської області</t>
  </si>
  <si>
    <t xml:space="preserve"> Корякіна  Анастасія Михайлівна</t>
  </si>
  <si>
    <t xml:space="preserve"> Зміївський ліцей №1 імені двічі Героя Радянського Союзу З.К.Слюсаренка Зміївської районної ради Харківської області</t>
  </si>
  <si>
    <t>Губар Вікторія Олександрівна</t>
  </si>
  <si>
    <t>Данішевська Ксенія Анатоліївна</t>
  </si>
  <si>
    <t>Голова оргкомітету</t>
  </si>
  <si>
    <t>В.В. Ігнатьєв</t>
  </si>
  <si>
    <t>Коломацький ліцей ім. Героя Радянського союзу І.Є. Єгорова Коломацької селищної ради Харківської області</t>
  </si>
  <si>
    <t>Комунальний заклад "Черкаськолозівський ліцей" Малоданилівської селищної ради Харківської області</t>
  </si>
  <si>
    <t>КЗ «Івашківський ліцей» Золочівської селищної ради Харківської області</t>
  </si>
  <si>
    <t>Комунальний заклад „Харківський навчально-виховний комплекс „гімназія - школа І ступеня” № 24 Харківської міської ради Харківської області імені І.Н. Питікова»”</t>
  </si>
  <si>
    <t>Полотнянко Олеся Гіглівна</t>
  </si>
  <si>
    <t>Харківська спеціалізована школа І-ІІІ ступенів № 73 Харківської міської ради Харківської області</t>
  </si>
  <si>
    <t>Сердюк Софія Сергіївна</t>
  </si>
  <si>
    <t>Харківський фізико-математичний ліцей № 27 Харківської міської ради Харківської області</t>
  </si>
  <si>
    <t>Лозенко Наталія Андріївна</t>
  </si>
  <si>
    <t>Овчаренко Олександра Віталіївна</t>
  </si>
  <si>
    <t xml:space="preserve">Фалько Альона Ігорівна </t>
  </si>
  <si>
    <t xml:space="preserve">Зінченко Анна В’ячеславівна </t>
  </si>
  <si>
    <t>Чугуївський НВК «Загальноосвітня школа І-ІІІ ступенів-гімназія № 5 Чугуївської міської ради Харківської області»</t>
  </si>
  <si>
    <t>Берест Поліна Володимирівна</t>
  </si>
  <si>
    <t>Харківська загальноосвітня школа І-ІІІ ступенів №126 Харківської міської ради Харківської області</t>
  </si>
  <si>
    <t>Чаус Юлія Владиславівна</t>
  </si>
  <si>
    <t>Харківська гімназія №152 Харківської міської ради Харківської області</t>
  </si>
  <si>
    <t>Ліннік Катерина Сергіївна</t>
  </si>
  <si>
    <t>Коваленко Валерія Романівна</t>
  </si>
  <si>
    <t>Комунальний заклад "Андріївський  ліцей" Великобурлуцької районної ради Харківської області</t>
  </si>
  <si>
    <t>Комунальний заклад "Великобурлицький ліцей" Великобурлуцької районної ради Харківської області</t>
  </si>
  <si>
    <t>Богодухівський ліцей №3 Богодухівської районної ради Харківської області</t>
  </si>
  <si>
    <t xml:space="preserve">Старосалтівська загальноосвітня школа І-ІІІ ступенів Старосалтівської селищної ради Вовчанського району Харківської області </t>
  </si>
  <si>
    <t xml:space="preserve">Старосалтівська загальноосвітня школа  І-ІІІ ступенів Старосалтівської селищної ради Вовчанського району Харківської області </t>
  </si>
  <si>
    <t>Харківська спеціалізована школа І – ІІІ ступенів № 87 Харківської міської ради Харківської області</t>
  </si>
  <si>
    <t>Думанова Поліна Романівна</t>
  </si>
  <si>
    <t>Шевченківський ліцей Шевченківської районної ради Харківської області</t>
  </si>
  <si>
    <t>Старосалтівська ОТГ</t>
  </si>
  <si>
    <t>Акіменко Анастасія Дмитрівна</t>
  </si>
  <si>
    <t>Харківська загальноосвітня школа І-ІІІ ступенів № 142 Харківської міської ради Харківської області</t>
  </si>
  <si>
    <t>Чан Тху Тхань</t>
  </si>
  <si>
    <t>Харківська гімназія № 43 Харківської міської ради Харківської області</t>
  </si>
  <si>
    <t>Кулик Тетяна Олександрівна</t>
  </si>
  <si>
    <t>Харківський ліцей № 107 Харківської міської ради Харківської області</t>
  </si>
  <si>
    <t>Харківська гімназія № 172 Харківської міської ради Харківської області</t>
  </si>
  <si>
    <t>Ковпенко Єлизавета Юріївна</t>
  </si>
  <si>
    <t>Лозівська загальноосвітня школа І-ІІІ ступенів № 11 Лозівської міської ради Харківської області</t>
  </si>
  <si>
    <t>Іполітова Вероніка Євгеніївна</t>
  </si>
  <si>
    <t>Харківська спеціалізована школа № 162 Харківської міської ради Харківської області</t>
  </si>
  <si>
    <t>Комунальний заклад «Обласна спеціалізована школа-інтернат ІІ-ІІІ ступенів «Обдарованість» Харківської обласної ради»</t>
  </si>
  <si>
    <t>Харківська загальноосвітня школа І-ІІІ ступенів № 53 Харківської міської ради Харківської області</t>
  </si>
  <si>
    <t>Різниченко ТетянаАндріївна</t>
  </si>
  <si>
    <t>Клетьонкіна Юлія Володимирівна</t>
  </si>
  <si>
    <t>Шитова Аліна Романівна</t>
  </si>
  <si>
    <t>Андріївська загальноосвітня школа І-ІІІ ступенів Кегичівської районної ради Харківської області</t>
  </si>
  <si>
    <t>Пучка Анна Сергіївна</t>
  </si>
  <si>
    <t>Кегичівський ліцей Кегичівської районної ради Харківської області</t>
  </si>
  <si>
    <t>Мурских Альона Андріївна</t>
  </si>
  <si>
    <t>Сторожніченко Вікторія Віталіївна</t>
  </si>
  <si>
    <t>Завада Марія Володимирівна</t>
  </si>
  <si>
    <t>Пісочинський колегіум Харківської районної ради Харківської області</t>
  </si>
  <si>
    <t>Державна гімназія- інтернат з посиленою військово – фізичною підготовкою «Кадетський корпус»</t>
  </si>
  <si>
    <t>Комунальний заклад «Харківський спеціальний навчально-виховний комплекс імені В.Г.Короленка» Харківської обласної ради</t>
  </si>
  <si>
    <t>Дробна Анастасія Романівна</t>
  </si>
  <si>
    <t>Безуглий  Назар Сергійович</t>
  </si>
  <si>
    <t>Валківський ліцей імені Олександра Масельського Валківської районної ради Харківської області</t>
  </si>
  <si>
    <t>Ковальова Марія Олександрівна</t>
  </si>
  <si>
    <t>Ляшенко Вікторія Максимівна</t>
  </si>
  <si>
    <t>Флюстикова Христина Віталіївна</t>
  </si>
  <si>
    <t>Попова Анна Олександрівна</t>
  </si>
  <si>
    <t>Байєр Катерина Владиславівна</t>
  </si>
  <si>
    <t>Лазарєва Єлизавета Василівна</t>
  </si>
  <si>
    <t>Щербакова Катерина Андріївна</t>
  </si>
  <si>
    <t>Харківська гімназія № 46 ім. М.В.Ломоносова Харківської міської ради Харківської області</t>
  </si>
  <si>
    <t>Бірюкова Катерина Олексіївна</t>
  </si>
  <si>
    <t>Харківська спеціалізована  школа І-ІІІ ступенів з поглибленим вивченням окремих предметів № 16 Харківської міської ради Харківської області  ім. В.Г. Сергєєва</t>
  </si>
  <si>
    <t xml:space="preserve">Гончарова 
Діана
Вікторівна
</t>
  </si>
  <si>
    <t>Балаклійська загальноосвітня школа  І – ІІІ ступенів № 3 Балаклійської районної ради Харківської області</t>
  </si>
  <si>
    <t>Донецька загальноосвітня школа І – ІІІ ступенів № 2 Балаклійської районної ради Харківської області</t>
  </si>
  <si>
    <t>Огієнко Анастасія Андріївна</t>
  </si>
  <si>
    <t>Бондаренко Марія Миколаївна</t>
  </si>
  <si>
    <t>Барвінківська загальноосвятня школа І-ІІІ ступенів № 3 Барвінкіської районної ради Харківської області</t>
  </si>
  <si>
    <t>Мікуліна Катерина Юріївна</t>
  </si>
  <si>
    <t>Крупка Анастасія Андріївна</t>
  </si>
  <si>
    <t>Комунальний заклад"Близнюківський ліцей Близнюківської районної ради Харківської області"</t>
  </si>
  <si>
    <t>Гураль Андрій Олександрович</t>
  </si>
  <si>
    <t>Богодухівська гімназія № 1 Богодухівської районної ради Харківської області</t>
  </si>
  <si>
    <t>Дегтяр Анастасія Олегівна</t>
  </si>
  <si>
    <t>Сумська Аліна Дмитрівна</t>
  </si>
  <si>
    <t>Слєпцова Ангеліна Олександрівна</t>
  </si>
  <si>
    <t>Мизюк Яна Василівна</t>
  </si>
  <si>
    <t>Білецька Аліна Володимирівна</t>
  </si>
  <si>
    <t>Валківська загальноосвітня школа І-ІІІ ступенів Валківської районної ради Харківської області</t>
  </si>
  <si>
    <t>Свир Софія Василівна</t>
  </si>
  <si>
    <t>Терещенко Анастасія Андріївна</t>
  </si>
  <si>
    <t>Доля Тетяна Олексіївна</t>
  </si>
  <si>
    <t>Кравченко Анастасія Михайлівна</t>
  </si>
  <si>
    <t>Єлісєєва Олена Сергіївна</t>
  </si>
  <si>
    <t>Циганок Анна Віталіївна</t>
  </si>
  <si>
    <t xml:space="preserve">Куліш Ірина Сергіївна </t>
  </si>
  <si>
    <t>Співак Софія Олександрівна</t>
  </si>
  <si>
    <t>Красноградська гімназія «Гранд» Красноградської районної ради Харківської області</t>
  </si>
  <si>
    <t>Бойко Марія Сергіївна</t>
  </si>
  <si>
    <t>Борисенко Юлія Олександрівна</t>
  </si>
  <si>
    <t>Костенко Анастасія Юріївна</t>
  </si>
  <si>
    <t>м. Первомай-ський</t>
  </si>
  <si>
    <t>Харківська спеціалізована школа №99 Харківської міської ради Харківської області</t>
  </si>
  <si>
    <t>Ярошенко Анна Сергіївна</t>
  </si>
  <si>
    <t>Мельник Дар’я Віталіївна</t>
  </si>
  <si>
    <t>Мурафська загальноосвітня школа І-ІІІ ступенів Краснокутської районної ради Харківської області</t>
  </si>
  <si>
    <t>Петропавлівська загальноосвітня школа І-ІІІ ступенів Куп’янської районної ради Харківської області</t>
  </si>
  <si>
    <t xml:space="preserve">Чумак 
Альона 
Леонідівна
</t>
  </si>
  <si>
    <t>Піщанська загальноосвітня школа І-ІІІ ступенів Куп’янської районної ради Харківської області</t>
  </si>
  <si>
    <t>Ручкіна Єллизавета Олександрівна</t>
  </si>
  <si>
    <t xml:space="preserve">Зінченко Анна Романівна </t>
  </si>
  <si>
    <t>Саченко Тетяна Олександрівна</t>
  </si>
  <si>
    <t>Животченко Вікторія Володимирівна</t>
  </si>
  <si>
    <t>Рязанова Єлизавета Андріївна</t>
  </si>
  <si>
    <t>Буряк Аліна Миколаївна</t>
  </si>
  <si>
    <t>Овсянніков Ярослав Ігорович</t>
  </si>
  <si>
    <t>Оганесян Олена Левонівна</t>
  </si>
  <si>
    <t>Молошна  Діана Дмитрівна</t>
  </si>
  <si>
    <t>Липова Аліна Юріївна</t>
  </si>
  <si>
    <t>Шаповалова Олена Романівна</t>
  </si>
  <si>
    <t>Лебедівський  навчально-виховний комплекс Сахновщинської районної ради Харківської області</t>
  </si>
  <si>
    <t>Коробка Анастасія Вікторівна</t>
  </si>
  <si>
    <t>2, 5</t>
  </si>
  <si>
    <t>Гетманенко Марія Дмитрівна</t>
  </si>
  <si>
    <t>Гришанова Олександра Сергіївна</t>
  </si>
  <si>
    <t>Суслова Анастасія Євгеніївна</t>
  </si>
  <si>
    <t>Чистоводівський навчально-виховний комплекс Ізюмської районної ради Хасрківської області</t>
  </si>
  <si>
    <t>Вовчанський ліцей №1 Вовчанської районної ради Харківської області</t>
  </si>
  <si>
    <t>Сизонець Наталія Борисівна</t>
  </si>
  <si>
    <t>Бондаренко Дар`я Олегівна</t>
  </si>
  <si>
    <t>Минтюк Софія Віталіївна</t>
  </si>
  <si>
    <t>Харківський навчально-виховний комплекс "Школа І-ІІІ ступенів - дошкільний навчальний заклад (ясла-садок) №8 Харківської міської ради Харківської області"</t>
  </si>
  <si>
    <t>Балаклійський ліцей Балаклійської  районної державної адміністрації Харківської області</t>
  </si>
  <si>
    <t>Медведєва Олександра Олександрівна</t>
  </si>
  <si>
    <t>Різниківська загальноосвітня школа    І-ІІІ ст. Вовчанської районної ради Харківської області</t>
  </si>
  <si>
    <t>Гапочка Валерія Володимирівна</t>
  </si>
  <si>
    <t>Шарова Марія Артурівна</t>
  </si>
  <si>
    <t xml:space="preserve">Хомин Юлія Василівна
</t>
  </si>
  <si>
    <t>Комунальний заклад «Мереф’янська загальноосвітня школа І-ІІІ ст № 1» Мереф’янської міської ради Харківської області</t>
  </si>
  <si>
    <t>Кобзівський навчально-виховний комплекс (заклад загальної середньої освіти І-ІІ ступенів – заклад дошкільної освіти) Наталинської сільської ради Красноградського району Харківської області</t>
  </si>
  <si>
    <t xml:space="preserve"> ООЗ «Борівська загальноосвітня школа І-ІІІ ступенів №1 Борівської районної ради Харківської області ім. Героя Радянського Союзу В.С.Колісника»</t>
  </si>
  <si>
    <t>Власівський загальноосвітній навчально-виховний комплекс (загальноосвітній навчальний заклад 
І-ІІ ступенів – дошкільний навчальний заклад) Кегичівської районної ради Харківської області</t>
  </si>
  <si>
    <t>Опорний заклад Барвінківська загальноосвітня школа І-ІІІ ст. № 1 Барвінківської районної ради Харківської області</t>
  </si>
  <si>
    <t xml:space="preserve"> Зміївський ліцей №1 ім. Двічі Героя Радянського Союзу З.К. Слюсаренка Зміївської районної ради Харківської області</t>
  </si>
  <si>
    <t xml:space="preserve"> Комунальний заклад "Опорна школа "Оскільський ліцей сільської ради Ізюмського району Харківської області"</t>
  </si>
  <si>
    <t>Харківська гімназія №169 Харківської міської ради Харківської області</t>
  </si>
  <si>
    <t>Ізюмська гімназія №1 Ізюмської міської ради Харківської області</t>
  </si>
  <si>
    <t>Комунальний заклад «Мереф’янський медичний ліцей» Мереф’янської міської ради Харківської області</t>
  </si>
  <si>
    <t>Мечебилівська загальноосвітня школа І-ІІІ ст. Барвінківської районної ради Харківської області</t>
  </si>
  <si>
    <t>Харківська гімназія №47 Харківської міської ради Харківської області</t>
  </si>
  <si>
    <t>Комунальний заклад «Довжанський ліцей» Золочівської селищної ради</t>
  </si>
  <si>
    <t>Манченківська загальноосвітня школа І-ІІІ ступенів Харківської районної ради Харківської області</t>
  </si>
  <si>
    <t>Куп' янська загальноосвітня школа І-ІІІ ступенів № 6 Куп'янської міської ради Харківської області</t>
  </si>
  <si>
    <t>Комунальний заклад "Харківська агальноосвітня школа І-ІІІ ступенів № 136 Харківської міської ради Харківської області ім. Героя Радянського Союзу П.Д. Говоруненка"</t>
  </si>
  <si>
    <t>Велико-Бурлуцький</t>
  </si>
  <si>
    <t>Харківська загальноосвітня школа         І-ІІІ ст. № 148 Харківської міської ради Харківської області</t>
  </si>
  <si>
    <t>Харківська Гімназія №6 "Маріїнська гімназія" Харківської міської ради Харківської області</t>
  </si>
  <si>
    <t>Комунальний заклад "Малоданилівський ліцей" Малоданилівської селищної ради</t>
  </si>
  <si>
    <t xml:space="preserve">Мова </t>
  </si>
  <si>
    <t>Сума за мову</t>
  </si>
  <si>
    <t>Сума за літературу</t>
  </si>
  <si>
    <t>Література</t>
  </si>
  <si>
    <t>Разом</t>
  </si>
  <si>
    <t>Місце</t>
  </si>
  <si>
    <t>Мова</t>
  </si>
  <si>
    <t>Сергієнко Ніна Романівна</t>
  </si>
  <si>
    <t>Голова журі</t>
  </si>
  <si>
    <t>С.О. Марцин</t>
  </si>
  <si>
    <t>Холодногір-ський</t>
  </si>
  <si>
    <t>Малоданилів-ська ОТГ</t>
  </si>
  <si>
    <t>Красноград-ський</t>
  </si>
  <si>
    <t>Обжа Анастасія Романівна</t>
  </si>
  <si>
    <t>Алєєва Анна Сергіївна</t>
  </si>
  <si>
    <t xml:space="preserve">Слобожанська гімназія №2 
Зміївської районної ради
Харківської області
</t>
  </si>
  <si>
    <t>Вознюк Євгенія Віталіївна</t>
  </si>
  <si>
    <t>Венедіктова Валерія Валеріївна</t>
  </si>
  <si>
    <t>Плачинта Ольга Андріївна</t>
  </si>
  <si>
    <t>Зачепилівська ОТГ</t>
  </si>
  <si>
    <t>Золочівська ОТГ</t>
  </si>
  <si>
    <t>Коломацька ОТГ</t>
  </si>
  <si>
    <t>Малинівська ОТГ</t>
  </si>
  <si>
    <t>Малоданилівська ОТГ</t>
  </si>
  <si>
    <t>Наталинська ОТГ</t>
  </si>
  <si>
    <t>Нововодолазька ОТГ</t>
  </si>
  <si>
    <t>Оскільська ОТГ</t>
  </si>
  <si>
    <t>Новомажарівська загальноосвітня школа  І-ІІІ ступенів Зачепилівської районної ради Харківської області</t>
  </si>
  <si>
    <t>Куп'янська загальноосвітня школа І-ІІІ ступенів № 6 Куп'янської міської ради Харківської області</t>
  </si>
  <si>
    <t>Коробочкинський навчально-виховний комплекс Чкаловської селищної ради Чугуївського району Харківської області</t>
  </si>
  <si>
    <t>Чкаловський навчально-виховний комплекс Чкаловської селищної ради Чугуївського району Харківської області</t>
  </si>
  <si>
    <t>Леб’язький навчально-виховний комплекс  Чкаловської селищної ради Чугуївського  району Харківської області</t>
  </si>
  <si>
    <t>Комунальний заклад «Ватутінський ліцей Нововодолазької районної ради Харківської області»</t>
  </si>
  <si>
    <t>Старовірівська загальноосвітня школа  І-ІІІ ст. Нововодолазької районної ради</t>
  </si>
  <si>
    <t>Красноградський навчально-виховний комплекс (загальноосвітня школа –дошкільний навчальний закдад) № 3 Красноградської районної ради Харківської області</t>
  </si>
  <si>
    <t>Комунальний заклад "Бугаївський ліцей Ізюмської районної ради Харківської області"</t>
  </si>
  <si>
    <t>Наталинський навчально-виховний комплекс(заклад загальної середньої освіти І-ІІІ ступенів – заклад дошкільної освіти) Наталинської сільської ради Красноградського району Харківської області</t>
  </si>
  <si>
    <t>Яворська Оксана Олександрівна</t>
  </si>
  <si>
    <t xml:space="preserve">Піліпака Аліна Андріївна </t>
  </si>
  <si>
    <t>Алісівська загальноосвітня школа І-ІІІ ступенів Близнюківської районної ради Харківської області</t>
  </si>
  <si>
    <t>Полковомикитівська загальноосвітня школа І-ІІІ ст. Богодухівської районної ради Харківської області</t>
  </si>
  <si>
    <t xml:space="preserve"> ООЗ «Борівська загальноосвітня школа І-ІІІ ступенів №1 Борівської районної ради Хпрківської області імені Героя Радянського Союзу В.С.Колісника»</t>
  </si>
  <si>
    <t>Дворічанська загальноосвітня школа І-ІІІ ступенів Дворічанської районної ради Харківської області</t>
  </si>
  <si>
    <t>Драчінська Анна Ігорівна</t>
  </si>
  <si>
    <t>Нововодолазький ліцей № 2 Нововодолазької селищної ради Харківської області</t>
  </si>
  <si>
    <t>Бондаренко Олександр Ігорович</t>
  </si>
  <si>
    <t>Нововодолазький ліцей № 3 Нововодолазької селищної ради Харківської області</t>
  </si>
  <si>
    <t>Мандрика Уляна Олексіївна</t>
  </si>
  <si>
    <t>Рогачова Арина Михайлівна</t>
  </si>
  <si>
    <t>Павлюк Ангеліна Денисівна</t>
  </si>
  <si>
    <t xml:space="preserve">Слатіна
Анастасія Андріївна
</t>
  </si>
  <si>
    <t>Калашнікова Анастасія Миколаївна</t>
  </si>
  <si>
    <t>Самойленко Анастасія Сергіївна</t>
  </si>
  <si>
    <t>Охрімівський навчально-виховний комплекс Вовчанської районної ради Харківської області</t>
  </si>
  <si>
    <t>Бойко Таїсія Леонідівна</t>
  </si>
  <si>
    <t>Комунальний  заклад "Дергачівський ліцей №1" Дергачівської районної ради Харківської області</t>
  </si>
  <si>
    <t>Притула Олександра Василівна</t>
  </si>
  <si>
    <t>Комунальний заклад "Козачолопанський ліцей" Дергачівської районної ради Харківської області</t>
  </si>
  <si>
    <t>Комунальний  заклад "Дергачівський ліцей №2" Дергачівської районної ради Харківської області</t>
  </si>
  <si>
    <t>Тарасова Анастасія Олегівна</t>
  </si>
  <si>
    <t>Козуб Кирил Андрійович</t>
  </si>
  <si>
    <t>Заклади ЗСО інтернатного типу</t>
  </si>
  <si>
    <t>Семенков Олександр Сергійович</t>
  </si>
  <si>
    <t>Липчанський Данило Михайлович</t>
  </si>
  <si>
    <t>Первишева Карина Вікторівна</t>
  </si>
  <si>
    <t>Криклива Катерина Олександрівна</t>
  </si>
  <si>
    <t>Харківський спеціальний навчально – виховний комплекс № 8» Харківської обласної ради</t>
  </si>
  <si>
    <t>Богданова Еліна Романівна</t>
  </si>
  <si>
    <t>Козелько Софія Максимівна</t>
  </si>
  <si>
    <t>Піскунова Вікторія Сергіївна</t>
  </si>
  <si>
    <t>Тесля Юлія Сергіївна</t>
  </si>
  <si>
    <t>Завада Вероніка Сергіївна</t>
  </si>
  <si>
    <t>Маслак Софія Іванівна</t>
  </si>
  <si>
    <t>Старченко Майя Вікторівна</t>
  </si>
  <si>
    <t>Мамонтов Максим Олександрович</t>
  </si>
  <si>
    <t>Ляшенко Олена Олександрівна</t>
  </si>
  <si>
    <t>Долгарьов Дмитро Олегович</t>
  </si>
  <si>
    <t>Тур Єва Ігорівна</t>
  </si>
  <si>
    <t>Каліберда Ярослава Сергіївна</t>
  </si>
  <si>
    <t>Колесник Олексій Олександрович</t>
  </si>
  <si>
    <t>Шеїн Ілля Олександрович</t>
  </si>
  <si>
    <t>Щегольковський Максим Вікторович</t>
  </si>
  <si>
    <t>Зоренко Єлизавета Дмитрівна</t>
  </si>
  <si>
    <t>Данько Анна Юріївна</t>
  </si>
  <si>
    <t>Деміденко Каріна Максимівна</t>
  </si>
  <si>
    <t>Куп'янський  навчально-виховний комплекс "Школа-гімназія № 3"  Куп'янської міської ради Харківської області</t>
  </si>
  <si>
    <t>Лозівська загальноосвітня школа І-ІІІ ступенів № 1 Лозівської міської ради Харківської області</t>
  </si>
  <si>
    <t>Лук`янов Єгор Вікторович</t>
  </si>
  <si>
    <t>Шульженко Юлія Євгенівна</t>
  </si>
  <si>
    <t>Старостенко Катерина Сергіївна</t>
  </si>
  <si>
    <t>Душка Юлія Юріївна</t>
  </si>
  <si>
    <t>Люботинська загальноосвітня школа І-ІІІ ступенів № 3 Люботинської міської ради Харківської області</t>
  </si>
  <si>
    <t>Тубольцева Олександра Дмитрівна</t>
  </si>
  <si>
    <t>Первомайська загальноосвітня школа І- ІІІ ступенів № 3 Первомайської міської ради Харківської області</t>
  </si>
  <si>
    <t>Снігуренко Олеся Валеріївна</t>
  </si>
  <si>
    <t>Антонов Артур Олександрович</t>
  </si>
  <si>
    <t>Півтораус Алевтина Олександрівна</t>
  </si>
  <si>
    <t>Чугуївський НВК   № 6 ім. тричі Героя Радянського Союзу І.Кожедуба Чугуївської міської ради Харківської області»</t>
  </si>
  <si>
    <t>Агієвич Дар`я Богданівна</t>
  </si>
  <si>
    <t>Чугуївський загальноосвітня школа І-ІІІ ступенів-гімназія № 1 ім. І.Ю. Рєпіна Чугуївської міської ради Харківської області»</t>
  </si>
  <si>
    <t>Клєщова Анастасія Дмитрівна</t>
  </si>
  <si>
    <t>Кірєєва Анна Миколаївна</t>
  </si>
  <si>
    <t>Кучерявенко Анна Володимирівна</t>
  </si>
  <si>
    <t>Ус Світлана Володимирівна</t>
  </si>
  <si>
    <t>Пшеничко Вікторія Олександрівна</t>
  </si>
  <si>
    <t>Харківська спеціалізована школа І-ІІІ ступенів № 75 Харківської міської ради Харківської області</t>
  </si>
  <si>
    <t>Журавель Валерія Ігорівна</t>
  </si>
  <si>
    <t>Пальчикова Анастасія Владиславівна</t>
  </si>
  <si>
    <t>Харківська спеціалізована школа І-ІІІ ступенів № 85 Харківської міської ради Харківської області</t>
  </si>
  <si>
    <t>Кутнякова Анастасія Геннадіївна</t>
  </si>
  <si>
    <t>Протопопова Анастасія Ігорівна</t>
  </si>
  <si>
    <t>Харківська технологічний ліцей № 9 Харківської міської ради Харківської області</t>
  </si>
  <si>
    <t>Воробйова Олександра Сергіївна</t>
  </si>
  <si>
    <t>Вахтіна Єва Олексіївна</t>
  </si>
  <si>
    <t>Харківська загальноосвітня школа І-ІІІ ступенів № 5 Харківської міської ради Харківської області</t>
  </si>
  <si>
    <t>Бочарова Мілена Сергіївна</t>
  </si>
  <si>
    <t>Харківська загальноосвітня школа І-ІІІ ступенів № 64 Харківської міської ради Харківської області</t>
  </si>
  <si>
    <t>Харківська загальноосвітня школа І-ІІІ ступенів № 156 Харківської міської ради Харківської області</t>
  </si>
  <si>
    <t>Шестаченко Іван Максимович</t>
  </si>
  <si>
    <t>Маланія Ілона Давидівна</t>
  </si>
  <si>
    <t>Харківська загальноосвітня школа І-ІІІ ступенів № 141 Харківської міської ради Харківської області</t>
  </si>
  <si>
    <t>Дзюбенко Вікторія Максимівна</t>
  </si>
  <si>
    <t>Посашкова Вікторія Сергіївна</t>
  </si>
  <si>
    <t>Харківська загальноосвітня школа І-ІІІ ступенів № 140 Харківської міської ради Харківської області</t>
  </si>
  <si>
    <t xml:space="preserve">Байдюк Юлія Сергіївна </t>
  </si>
  <si>
    <t>Ніколенко Владислава Володимирівна</t>
  </si>
  <si>
    <t>Харківська загальноосвітня школа І-ІІІ ступенів № 103 Харківської міської ради Харківської області</t>
  </si>
  <si>
    <t>Фурманова Софія Юріївна</t>
  </si>
  <si>
    <t>Харківський ліцей № 161 "Імпульс" Харківської міської ради Харківської області</t>
  </si>
  <si>
    <t>Пряхіна Єлизавета Андріївна</t>
  </si>
  <si>
    <t>Харківська загальноосвітня школа І-ІІІ ступенів № 160 Харківської міської ради Харківської області</t>
  </si>
  <si>
    <t>Пилюк Валерія Олександрівна</t>
  </si>
  <si>
    <t>Харківська гімназія №14 Харківської міської ради Харківської області</t>
  </si>
  <si>
    <t>Овчаренко Стефанія Олександрівна</t>
  </si>
  <si>
    <t>Харківська гімназія №39 Харківської міської ради Харківської області</t>
  </si>
  <si>
    <t>Іванова Ольга Станіславівна</t>
  </si>
  <si>
    <t>Харківська гімназія № 65 Харківської міської ради Харківської області</t>
  </si>
  <si>
    <t>Полякова Ксенія Андріївна</t>
  </si>
  <si>
    <t>Заліська Лада Володимирівна</t>
  </si>
  <si>
    <t>Харківська загальноосвітня школа І-ІІІ ступенів № 35 Харківської міської ради Харківської області</t>
  </si>
  <si>
    <t>Борова Валерія Миколаївна</t>
  </si>
  <si>
    <t>Харківська гімназія № 12 Харківської міської ради Харківської області</t>
  </si>
  <si>
    <t>Тихоненко Аліса В`ячеславівна</t>
  </si>
  <si>
    <t>Харківська загальноосвітня школа І-ІІІ ступенів № 48  Харківської міської ради Харківської області</t>
  </si>
  <si>
    <t>Гахова Таїсія Володимирівна</t>
  </si>
  <si>
    <t>Сураєва Ніколь Олексіївна</t>
  </si>
  <si>
    <t>Харківська спеціалізована школа І-ІІІ ступенів № 77 Харківської міської ради Харківської області</t>
  </si>
  <si>
    <t>Харківська загальноосвітня школа І-ІІІ ступенів № 90 Харківської міської ради Харківської області</t>
  </si>
  <si>
    <t>Бережна Поліна Костянтинівна</t>
  </si>
  <si>
    <t>Українець Юлія Максимівна</t>
  </si>
  <si>
    <t>Харківська загальноосвітня школа І-ІІІ ступенів № 151 Харківської міської ради Харківської області</t>
  </si>
  <si>
    <t>Самсоненко Олександра Віталіївна</t>
  </si>
  <si>
    <t>Харківська гімназія № 178 Харківської міської ради Харківської області</t>
  </si>
  <si>
    <t>Доронкін Мирослав Сергійович</t>
  </si>
  <si>
    <t>Кисельова Яна Сергіївна</t>
  </si>
  <si>
    <t>Дичкова Поліна Сергіївна</t>
  </si>
  <si>
    <t>Маньковська Вікторія Олександрівна</t>
  </si>
  <si>
    <t>Петренко Катерина Віталіївна</t>
  </si>
  <si>
    <t>Куропатенко Максим Олександрович</t>
  </si>
  <si>
    <t>Харківська гімназія № 13  Харківської міської ради Харківської області</t>
  </si>
  <si>
    <t xml:space="preserve"> Берецький навчально-виховний комплекс Первомайської районної державної адміністрації Харківської області</t>
  </si>
  <si>
    <t>Мартіянова Валерія Віталіївна</t>
  </si>
  <si>
    <t>Комунальний заклад освіти Олексіївський навчально-виховний комплекс Первомайської районної державної адміністрації Харківської області</t>
  </si>
  <si>
    <t>Плотникова Єлизавета Миколаївна</t>
  </si>
  <si>
    <t>Комунальний заклад освіти "Троїцький ліцей" Первомайської районної державної адміністрації Харківської області</t>
  </si>
  <si>
    <t>Одрадівський навчально-виховний комплекс Первомайської районної державної адміністрації Харківської області</t>
  </si>
  <si>
    <t>Косенко Дарина Михайлівна</t>
  </si>
  <si>
    <t>Кучеренко Анна Володимирівна</t>
  </si>
  <si>
    <t>Світлична Анна Олександрівна</t>
  </si>
  <si>
    <t>Сучкова Влада Євгенівна</t>
  </si>
  <si>
    <t>Колісник Римма Олександрівна</t>
  </si>
  <si>
    <t>Половик Артем Вадимович</t>
  </si>
  <si>
    <t>Коломацький ліцей ім. Героя Радянського союзу І.Є. Єгорова Коломацької селищної ради</t>
  </si>
  <si>
    <t>Колісник Юлія  Олександрівна</t>
  </si>
  <si>
    <t>Коровіна Ольга Анатоліївна</t>
  </si>
  <si>
    <t>Кісіль Анастасія Сергіївна</t>
  </si>
  <si>
    <t>Єрьомкіна Світлана Сергіївна</t>
  </si>
  <si>
    <t>Гладка Софія Сергіївна</t>
  </si>
  <si>
    <t>Муштай Марія Максимівна</t>
  </si>
  <si>
    <t>Коломієць Олена Олексіївна</t>
  </si>
  <si>
    <t>Журавльова Дар`я Вікторівна</t>
  </si>
  <si>
    <t>КЗ «Мереф’янська загальноосвітня школа І-ІІІ ст № 6» Мереф’янської міської ради Харківської області</t>
  </si>
  <si>
    <t>Пономаренко Олеся Олексіївна</t>
  </si>
  <si>
    <t>Дерев’янко Аліна  Олександрівна</t>
  </si>
  <si>
    <t>Клименко Олександр Сергійович</t>
  </si>
  <si>
    <t>Середуніч Вікторія Вікторівна</t>
  </si>
  <si>
    <t>Вайс Марія Костянтинівна</t>
  </si>
  <si>
    <t>Якименко Анжела Русланівна</t>
  </si>
  <si>
    <t>Пасюга Микита Романович</t>
  </si>
  <si>
    <t>Комунальний заклад «Малинівський ліцей №1» Малинівської селищної ради Чугуївського району Харківської області</t>
  </si>
  <si>
    <t>Алоєва Наріне Разміковна</t>
  </si>
  <si>
    <t>Жуйборода Аліна Іванівна</t>
  </si>
  <si>
    <t>Зеленська Марія Олександрівна</t>
  </si>
  <si>
    <t>Зачепилівська загальноосвітня школа І-ІІІ ступенів Зачепилівської селищної ради Зачепилівського району Харківської області</t>
  </si>
  <si>
    <t>Бердянський навчально-виховний комплекс «загальноосвітній навчальний заклад І-ІІІ ступенів – дошкільний навчальний заклад» Зачепилівської селищної ради Зачепилівського району Харківської області</t>
  </si>
  <si>
    <t>Терещенко Катерина Олександрівна</t>
  </si>
  <si>
    <t>Манченко Вікторія Віталіївна</t>
  </si>
  <si>
    <t>Миколаївська загальноосвітня школа І-ІІІ ступенів Зачепилівської селищної ради Зачепилівського району Харківської області</t>
  </si>
  <si>
    <t>Назва району</t>
  </si>
  <si>
    <t>Прізвище, ім’я учня</t>
  </si>
  <si>
    <t>Назва навчального закладу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</si>
  <si>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</si>
  <si>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</si>
  <si>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</si>
  <si>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</si>
  <si>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</si>
  <si>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</si>
  <si>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Вовчанський</t>
  </si>
  <si>
    <t>Дергачівський</t>
  </si>
  <si>
    <t>Зачепилівський</t>
  </si>
  <si>
    <t>Зміївський</t>
  </si>
  <si>
    <t>Ізюмський</t>
  </si>
  <si>
    <t>Кегичівський</t>
  </si>
  <si>
    <t>Красноградський</t>
  </si>
  <si>
    <t>Краснокутський</t>
  </si>
  <si>
    <t>Лозівський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</si>
  <si>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</si>
  <si>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</si>
  <si>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</si>
  <si>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</si>
  <si>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</si>
  <si>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</si>
  <si>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м. Ізюм</t>
  </si>
  <si>
    <t>м. Люботин</t>
  </si>
  <si>
    <t>м. Чугуїв</t>
  </si>
  <si>
    <t>№</t>
  </si>
  <si>
    <t>В-Бурлуцький</t>
  </si>
  <si>
    <t xml:space="preserve">Дворічанський </t>
  </si>
  <si>
    <t>Куп’янський</t>
  </si>
  <si>
    <t>Н-Водолазький</t>
  </si>
  <si>
    <t>м. Куп’янськ</t>
  </si>
  <si>
    <t>м. Лозова</t>
  </si>
  <si>
    <t>м. Первомайський</t>
  </si>
  <si>
    <t>Київський</t>
  </si>
  <si>
    <t>Московський</t>
  </si>
  <si>
    <t>Міська мережа</t>
  </si>
  <si>
    <t>І</t>
  </si>
  <si>
    <t>КЗ "Обдарованість"</t>
  </si>
  <si>
    <t>Есхарівська загальноосвітня школа І-Ш ступенів Чугуївської районної ради Харківської області</t>
  </si>
  <si>
    <r>
      <t xml:space="preserve">Комунальний заклад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Харківський навчально-виховний комплекс "Гімназія - школа І ступеня" № 24 Харківської міської ради Харківської області імені І.Н. Питікова»”</t>
    </r>
  </si>
  <si>
    <r>
      <t xml:space="preserve">Харківська гімназія №6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Маріїнська гімназія</t>
    </r>
    <r>
      <rPr>
        <sz val="10"/>
        <rFont val="Calibri"/>
        <family val="2"/>
      </rPr>
      <t>»</t>
    </r>
    <r>
      <rPr>
        <sz val="10"/>
        <rFont val="Times New Roman"/>
        <family val="1"/>
      </rPr>
      <t xml:space="preserve"> Харківської міської ради Харківської області</t>
    </r>
  </si>
  <si>
    <r>
      <t xml:space="preserve"> </t>
    </r>
    <r>
      <rPr>
        <sz val="10"/>
        <color indexed="36"/>
        <rFont val="Times New Roman"/>
        <family val="1"/>
      </rPr>
      <t>ООЗ</t>
    </r>
    <r>
      <rPr>
        <sz val="10"/>
        <rFont val="Times New Roman"/>
        <family val="1"/>
      </rPr>
      <t xml:space="preserve"> «Борівська ЗОШ І-ІІІ ступенів №1 Борівської районної ради Хпрківської області імені Героя Радянського Союзу В.С.Колісника»</t>
    </r>
  </si>
  <si>
    <r>
      <t xml:space="preserve">Харківська Гімназія №6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Маріїнська гімназія» Харківської міської ради Харківської області</t>
    </r>
  </si>
  <si>
    <t>Комунальний заклад "Солоницівський ліцей №1" Дергачівської районної ради Харківської області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</si>
</sst>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-FC19]d\ mmmm\ yyyy\ &quot;г.&quot;"/>
    <numFmt numFmtId="200" formatCode="[$€-2]\ ###,000_);[Red]\([$€-2]\ ###,000\)"/>
    <numFmt numFmtId="201" formatCode="0.0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0"/>
      <name val="Calibri"/>
      <family val="2"/>
    </font>
    <font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view="pageLayout" zoomScaleSheetLayoutView="100" workbookViewId="0" topLeftCell="A38">
      <selection activeCell="R50" sqref="R50"/>
    </sheetView>
  </sheetViews>
  <sheetFormatPr defaultColWidth="9.00390625" defaultRowHeight="12.75"/>
  <cols>
    <col min="1" max="1" width="3.375" style="12" customWidth="1"/>
    <col min="2" max="2" width="3.75390625" style="12" customWidth="1"/>
    <col min="3" max="3" width="3.625" style="12" customWidth="1"/>
    <col min="4" max="4" width="4.25390625" style="12" customWidth="1"/>
    <col min="5" max="5" width="3.375" style="12" customWidth="1"/>
    <col min="6" max="6" width="4.125" style="12" customWidth="1"/>
    <col min="7" max="7" width="4.00390625" style="12" customWidth="1"/>
    <col min="8" max="8" width="5.625" style="12" customWidth="1"/>
    <col min="9" max="9" width="5.00390625" style="12" customWidth="1"/>
    <col min="10" max="10" width="4.25390625" style="12" customWidth="1"/>
    <col min="11" max="11" width="4.625" style="12" customWidth="1"/>
    <col min="12" max="12" width="4.25390625" style="12" customWidth="1"/>
    <col min="13" max="13" width="7.625" style="12" customWidth="1"/>
    <col min="14" max="14" width="5.75390625" style="12" customWidth="1"/>
    <col min="15" max="15" width="6.00390625" style="12" customWidth="1"/>
    <col min="16" max="16" width="17.125" style="12" customWidth="1"/>
    <col min="17" max="17" width="16.125" style="12" customWidth="1"/>
    <col min="18" max="18" width="41.875" style="12" customWidth="1"/>
    <col min="19" max="16384" width="9.125" style="12" customWidth="1"/>
  </cols>
  <sheetData>
    <row r="1" spans="1:18" ht="12.75">
      <c r="A1" s="37" t="s">
        <v>455</v>
      </c>
      <c r="B1" s="39" t="s">
        <v>230</v>
      </c>
      <c r="C1" s="39"/>
      <c r="D1" s="39"/>
      <c r="E1" s="39"/>
      <c r="F1" s="39"/>
      <c r="G1" s="39"/>
      <c r="H1" s="39"/>
      <c r="I1" s="39" t="s">
        <v>233</v>
      </c>
      <c r="J1" s="39"/>
      <c r="K1" s="39"/>
      <c r="L1" s="39"/>
      <c r="M1" s="39"/>
      <c r="N1" s="37" t="s">
        <v>234</v>
      </c>
      <c r="O1" s="37" t="s">
        <v>235</v>
      </c>
      <c r="P1" s="37" t="s">
        <v>429</v>
      </c>
      <c r="Q1" s="37" t="s">
        <v>428</v>
      </c>
      <c r="R1" s="37" t="s">
        <v>430</v>
      </c>
    </row>
    <row r="2" spans="1:18" ht="38.25">
      <c r="A2" s="38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 t="s">
        <v>231</v>
      </c>
      <c r="I2" s="2">
        <v>1</v>
      </c>
      <c r="J2" s="2">
        <v>2</v>
      </c>
      <c r="K2" s="2">
        <v>3</v>
      </c>
      <c r="L2" s="2">
        <v>4</v>
      </c>
      <c r="M2" s="2" t="s">
        <v>232</v>
      </c>
      <c r="N2" s="38"/>
      <c r="O2" s="38"/>
      <c r="P2" s="38"/>
      <c r="Q2" s="38"/>
      <c r="R2" s="38"/>
    </row>
    <row r="3" spans="1:18" s="8" customFormat="1" ht="38.25">
      <c r="A3" s="28">
        <v>1</v>
      </c>
      <c r="B3" s="7">
        <v>14</v>
      </c>
      <c r="C3" s="7">
        <v>2.5</v>
      </c>
      <c r="D3" s="7">
        <v>3.5</v>
      </c>
      <c r="E3" s="7">
        <v>5</v>
      </c>
      <c r="F3" s="7">
        <v>10</v>
      </c>
      <c r="G3" s="7">
        <v>9</v>
      </c>
      <c r="H3" s="7">
        <f aca="true" t="shared" si="0" ref="H3:H50">SUM(B3:G3)</f>
        <v>44</v>
      </c>
      <c r="I3" s="7">
        <v>16</v>
      </c>
      <c r="J3" s="7">
        <v>7</v>
      </c>
      <c r="K3" s="7">
        <v>4</v>
      </c>
      <c r="L3" s="7">
        <v>14.5</v>
      </c>
      <c r="M3" s="7">
        <f aca="true" t="shared" si="1" ref="M3:M50">SUM(I3:L3)</f>
        <v>41.5</v>
      </c>
      <c r="N3" s="5">
        <f aca="true" t="shared" si="2" ref="N3:N50">SUM(M3,H3)</f>
        <v>85.5</v>
      </c>
      <c r="O3" s="7" t="s">
        <v>466</v>
      </c>
      <c r="P3" s="16" t="s">
        <v>383</v>
      </c>
      <c r="Q3" s="7" t="s">
        <v>8</v>
      </c>
      <c r="R3" s="30" t="s">
        <v>94</v>
      </c>
    </row>
    <row r="4" spans="1:18" s="8" customFormat="1" ht="25.5">
      <c r="A4" s="28">
        <v>2</v>
      </c>
      <c r="B4" s="7">
        <v>17</v>
      </c>
      <c r="C4" s="7">
        <v>2.5</v>
      </c>
      <c r="D4" s="7">
        <v>5</v>
      </c>
      <c r="E4" s="7">
        <v>5</v>
      </c>
      <c r="F4" s="7">
        <v>9</v>
      </c>
      <c r="G4" s="7">
        <v>8</v>
      </c>
      <c r="H4" s="7">
        <f t="shared" si="0"/>
        <v>46.5</v>
      </c>
      <c r="I4" s="7">
        <v>17</v>
      </c>
      <c r="J4" s="7">
        <v>5</v>
      </c>
      <c r="K4" s="7">
        <v>5</v>
      </c>
      <c r="L4" s="7">
        <v>12</v>
      </c>
      <c r="M4" s="7">
        <f t="shared" si="1"/>
        <v>39</v>
      </c>
      <c r="N4" s="5">
        <f t="shared" si="2"/>
        <v>85.5</v>
      </c>
      <c r="O4" s="7" t="s">
        <v>466</v>
      </c>
      <c r="P4" s="16" t="s">
        <v>357</v>
      </c>
      <c r="Q4" s="7" t="s">
        <v>4</v>
      </c>
      <c r="R4" s="30" t="s">
        <v>358</v>
      </c>
    </row>
    <row r="5" spans="1:18" s="8" customFormat="1" ht="25.5">
      <c r="A5" s="28">
        <v>3</v>
      </c>
      <c r="B5" s="7">
        <v>17.5</v>
      </c>
      <c r="C5" s="7">
        <v>3</v>
      </c>
      <c r="D5" s="7">
        <v>4.5</v>
      </c>
      <c r="E5" s="7">
        <v>6</v>
      </c>
      <c r="F5" s="7">
        <v>9.5</v>
      </c>
      <c r="G5" s="7">
        <v>11</v>
      </c>
      <c r="H5" s="7">
        <f t="shared" si="0"/>
        <v>51.5</v>
      </c>
      <c r="I5" s="7">
        <v>14</v>
      </c>
      <c r="J5" s="7">
        <v>5</v>
      </c>
      <c r="K5" s="7">
        <v>4</v>
      </c>
      <c r="L5" s="7">
        <v>10.9</v>
      </c>
      <c r="M5" s="7">
        <f t="shared" si="1"/>
        <v>33.9</v>
      </c>
      <c r="N5" s="5">
        <f t="shared" si="2"/>
        <v>85.4</v>
      </c>
      <c r="O5" s="7" t="s">
        <v>466</v>
      </c>
      <c r="P5" s="16" t="s">
        <v>311</v>
      </c>
      <c r="Q5" s="7" t="s">
        <v>9</v>
      </c>
      <c r="R5" s="30" t="s">
        <v>217</v>
      </c>
    </row>
    <row r="6" spans="1:18" s="8" customFormat="1" ht="38.25">
      <c r="A6" s="28">
        <v>4</v>
      </c>
      <c r="B6" s="7">
        <v>10</v>
      </c>
      <c r="C6" s="7">
        <v>2.5</v>
      </c>
      <c r="D6" s="7">
        <v>4</v>
      </c>
      <c r="E6" s="7">
        <v>6</v>
      </c>
      <c r="F6" s="7">
        <v>10</v>
      </c>
      <c r="G6" s="7">
        <v>10</v>
      </c>
      <c r="H6" s="7">
        <f t="shared" si="0"/>
        <v>42.5</v>
      </c>
      <c r="I6" s="7">
        <v>16</v>
      </c>
      <c r="J6" s="7">
        <v>7</v>
      </c>
      <c r="K6" s="7">
        <v>5</v>
      </c>
      <c r="L6" s="7">
        <v>14</v>
      </c>
      <c r="M6" s="7">
        <f t="shared" si="1"/>
        <v>42</v>
      </c>
      <c r="N6" s="5">
        <f t="shared" si="2"/>
        <v>84.5</v>
      </c>
      <c r="O6" s="7" t="s">
        <v>466</v>
      </c>
      <c r="P6" s="16" t="s">
        <v>290</v>
      </c>
      <c r="Q6" s="7" t="s">
        <v>291</v>
      </c>
      <c r="R6" s="30" t="s">
        <v>130</v>
      </c>
    </row>
    <row r="7" spans="1:18" s="8" customFormat="1" ht="25.5">
      <c r="A7" s="28">
        <v>5</v>
      </c>
      <c r="B7" s="7">
        <v>14</v>
      </c>
      <c r="C7" s="7">
        <v>2.5</v>
      </c>
      <c r="D7" s="7">
        <v>3.5</v>
      </c>
      <c r="E7" s="7">
        <v>5</v>
      </c>
      <c r="F7" s="7">
        <v>10</v>
      </c>
      <c r="G7" s="7">
        <v>9</v>
      </c>
      <c r="H7" s="7">
        <f t="shared" si="0"/>
        <v>44</v>
      </c>
      <c r="I7" s="7">
        <v>14.75</v>
      </c>
      <c r="J7" s="7">
        <v>5</v>
      </c>
      <c r="K7" s="7">
        <v>5.5</v>
      </c>
      <c r="L7" s="7">
        <v>13.7</v>
      </c>
      <c r="M7" s="7">
        <f t="shared" si="1"/>
        <v>38.95</v>
      </c>
      <c r="N7" s="5">
        <f t="shared" si="2"/>
        <v>82.95</v>
      </c>
      <c r="O7" s="7" t="s">
        <v>61</v>
      </c>
      <c r="P7" s="16" t="s">
        <v>300</v>
      </c>
      <c r="Q7" s="7" t="s">
        <v>465</v>
      </c>
      <c r="R7" s="30" t="s">
        <v>85</v>
      </c>
    </row>
    <row r="8" spans="1:18" s="8" customFormat="1" ht="38.25">
      <c r="A8" s="28">
        <v>6</v>
      </c>
      <c r="B8" s="7">
        <v>18</v>
      </c>
      <c r="C8" s="7">
        <v>3</v>
      </c>
      <c r="D8" s="7">
        <v>2.5</v>
      </c>
      <c r="E8" s="7">
        <v>6</v>
      </c>
      <c r="F8" s="7">
        <v>10</v>
      </c>
      <c r="G8" s="7">
        <v>9</v>
      </c>
      <c r="H8" s="7">
        <f t="shared" si="0"/>
        <v>48.5</v>
      </c>
      <c r="I8" s="7">
        <v>11.75</v>
      </c>
      <c r="J8" s="7">
        <v>7</v>
      </c>
      <c r="K8" s="7">
        <v>5.25</v>
      </c>
      <c r="L8" s="7">
        <v>9.5</v>
      </c>
      <c r="M8" s="7">
        <f t="shared" si="1"/>
        <v>33.5</v>
      </c>
      <c r="N8" s="5">
        <f t="shared" si="2"/>
        <v>82</v>
      </c>
      <c r="O8" s="7" t="s">
        <v>61</v>
      </c>
      <c r="P8" s="16" t="s">
        <v>162</v>
      </c>
      <c r="Q8" s="7" t="s">
        <v>456</v>
      </c>
      <c r="R8" s="30" t="s">
        <v>98</v>
      </c>
    </row>
    <row r="9" spans="1:18" s="8" customFormat="1" ht="38.25">
      <c r="A9" s="28">
        <v>7</v>
      </c>
      <c r="B9" s="7">
        <v>17</v>
      </c>
      <c r="C9" s="7">
        <v>2.5</v>
      </c>
      <c r="D9" s="7">
        <v>4</v>
      </c>
      <c r="E9" s="7">
        <v>4</v>
      </c>
      <c r="F9" s="7">
        <v>9.5</v>
      </c>
      <c r="G9" s="7">
        <v>12.5</v>
      </c>
      <c r="H9" s="7">
        <f t="shared" si="0"/>
        <v>49.5</v>
      </c>
      <c r="I9" s="7">
        <v>13.5</v>
      </c>
      <c r="J9" s="7" t="s">
        <v>194</v>
      </c>
      <c r="K9" s="7">
        <v>5.5</v>
      </c>
      <c r="L9" s="7">
        <v>11.5</v>
      </c>
      <c r="M9" s="7">
        <f t="shared" si="1"/>
        <v>30.5</v>
      </c>
      <c r="N9" s="5">
        <f t="shared" si="2"/>
        <v>80</v>
      </c>
      <c r="O9" s="7" t="s">
        <v>61</v>
      </c>
      <c r="P9" s="16" t="s">
        <v>363</v>
      </c>
      <c r="Q9" s="7" t="s">
        <v>5</v>
      </c>
      <c r="R9" s="30" t="s">
        <v>364</v>
      </c>
    </row>
    <row r="10" spans="1:18" s="8" customFormat="1" ht="38.25">
      <c r="A10" s="28">
        <v>8</v>
      </c>
      <c r="B10" s="7">
        <v>14</v>
      </c>
      <c r="C10" s="7">
        <v>3.5</v>
      </c>
      <c r="D10" s="7">
        <v>5</v>
      </c>
      <c r="E10" s="7">
        <v>2</v>
      </c>
      <c r="F10" s="7">
        <v>9.5</v>
      </c>
      <c r="G10" s="7">
        <v>11</v>
      </c>
      <c r="H10" s="7">
        <f t="shared" si="0"/>
        <v>45</v>
      </c>
      <c r="I10" s="7">
        <v>13.75</v>
      </c>
      <c r="J10" s="7">
        <v>5</v>
      </c>
      <c r="K10" s="7">
        <v>1.5</v>
      </c>
      <c r="L10" s="7">
        <v>11.9</v>
      </c>
      <c r="M10" s="7">
        <f t="shared" si="1"/>
        <v>32.15</v>
      </c>
      <c r="N10" s="5">
        <f t="shared" si="2"/>
        <v>77.15</v>
      </c>
      <c r="O10" s="7" t="s">
        <v>58</v>
      </c>
      <c r="P10" s="16" t="s">
        <v>328</v>
      </c>
      <c r="Q10" s="7" t="s">
        <v>454</v>
      </c>
      <c r="R10" s="30" t="s">
        <v>327</v>
      </c>
    </row>
    <row r="11" spans="1:18" s="8" customFormat="1" ht="38.25">
      <c r="A11" s="28">
        <v>9</v>
      </c>
      <c r="B11" s="7">
        <v>15</v>
      </c>
      <c r="C11" s="7">
        <v>2.5</v>
      </c>
      <c r="D11" s="7">
        <v>3</v>
      </c>
      <c r="E11" s="7">
        <v>4</v>
      </c>
      <c r="F11" s="7">
        <v>7</v>
      </c>
      <c r="G11" s="7">
        <v>10</v>
      </c>
      <c r="H11" s="7">
        <f t="shared" si="0"/>
        <v>41.5</v>
      </c>
      <c r="I11" s="7">
        <v>12.75</v>
      </c>
      <c r="J11" s="7">
        <v>6</v>
      </c>
      <c r="K11" s="7">
        <v>3</v>
      </c>
      <c r="L11" s="7">
        <v>13.8</v>
      </c>
      <c r="M11" s="7">
        <f t="shared" si="1"/>
        <v>35.55</v>
      </c>
      <c r="N11" s="5">
        <f t="shared" si="2"/>
        <v>77.05</v>
      </c>
      <c r="O11" s="7" t="s">
        <v>58</v>
      </c>
      <c r="P11" s="16" t="s">
        <v>408</v>
      </c>
      <c r="Q11" s="7" t="s">
        <v>19</v>
      </c>
      <c r="R11" s="30" t="s">
        <v>219</v>
      </c>
    </row>
    <row r="12" spans="1:18" s="8" customFormat="1" ht="25.5">
      <c r="A12" s="28">
        <v>10</v>
      </c>
      <c r="B12" s="7">
        <v>14</v>
      </c>
      <c r="C12" s="7">
        <v>3</v>
      </c>
      <c r="D12" s="7">
        <v>0.25</v>
      </c>
      <c r="E12" s="7">
        <v>4</v>
      </c>
      <c r="F12" s="7">
        <v>10</v>
      </c>
      <c r="G12" s="7">
        <v>10</v>
      </c>
      <c r="H12" s="7">
        <f t="shared" si="0"/>
        <v>41.25</v>
      </c>
      <c r="I12" s="7">
        <v>14.25</v>
      </c>
      <c r="J12" s="7">
        <v>6</v>
      </c>
      <c r="K12" s="7">
        <v>4</v>
      </c>
      <c r="L12" s="7">
        <v>11</v>
      </c>
      <c r="M12" s="7">
        <f t="shared" si="1"/>
        <v>35.25</v>
      </c>
      <c r="N12" s="5">
        <f t="shared" si="2"/>
        <v>76.5</v>
      </c>
      <c r="O12" s="7" t="s">
        <v>58</v>
      </c>
      <c r="P12" s="16" t="s">
        <v>384</v>
      </c>
      <c r="Q12" s="7" t="s">
        <v>240</v>
      </c>
      <c r="R12" s="30" t="s">
        <v>94</v>
      </c>
    </row>
    <row r="13" spans="1:18" s="8" customFormat="1" ht="25.5">
      <c r="A13" s="28">
        <v>11</v>
      </c>
      <c r="B13" s="7">
        <v>14</v>
      </c>
      <c r="C13" s="7">
        <v>3</v>
      </c>
      <c r="D13" s="7">
        <v>3.25</v>
      </c>
      <c r="E13" s="7">
        <v>3</v>
      </c>
      <c r="F13" s="7">
        <v>7.5</v>
      </c>
      <c r="G13" s="7">
        <v>11</v>
      </c>
      <c r="H13" s="7">
        <f t="shared" si="0"/>
        <v>41.75</v>
      </c>
      <c r="I13" s="7">
        <v>10.5</v>
      </c>
      <c r="J13" s="7">
        <v>5</v>
      </c>
      <c r="K13" s="7">
        <v>5</v>
      </c>
      <c r="L13" s="7">
        <v>13.1</v>
      </c>
      <c r="M13" s="7">
        <f t="shared" si="1"/>
        <v>33.6</v>
      </c>
      <c r="N13" s="5">
        <f t="shared" si="2"/>
        <v>75.35</v>
      </c>
      <c r="O13" s="7" t="s">
        <v>58</v>
      </c>
      <c r="P13" s="16" t="s">
        <v>306</v>
      </c>
      <c r="Q13" s="7" t="s">
        <v>452</v>
      </c>
      <c r="R13" s="30" t="s">
        <v>218</v>
      </c>
    </row>
    <row r="14" spans="1:18" s="8" customFormat="1" ht="25.5">
      <c r="A14" s="28">
        <v>12</v>
      </c>
      <c r="B14" s="7">
        <v>13</v>
      </c>
      <c r="C14" s="7">
        <v>2.5</v>
      </c>
      <c r="D14" s="7">
        <v>3.25</v>
      </c>
      <c r="E14" s="7">
        <v>5</v>
      </c>
      <c r="F14" s="7">
        <v>9.5</v>
      </c>
      <c r="G14" s="7">
        <v>5</v>
      </c>
      <c r="H14" s="7">
        <f t="shared" si="0"/>
        <v>38.25</v>
      </c>
      <c r="I14" s="7">
        <v>15.5</v>
      </c>
      <c r="J14" s="7">
        <v>6.25</v>
      </c>
      <c r="K14" s="7">
        <v>3</v>
      </c>
      <c r="L14" s="7">
        <v>12</v>
      </c>
      <c r="M14" s="7">
        <f t="shared" si="1"/>
        <v>36.75</v>
      </c>
      <c r="N14" s="5">
        <f t="shared" si="2"/>
        <v>75</v>
      </c>
      <c r="O14" s="7" t="s">
        <v>58</v>
      </c>
      <c r="P14" s="16" t="s">
        <v>348</v>
      </c>
      <c r="Q14" s="7" t="s">
        <v>464</v>
      </c>
      <c r="R14" s="30" t="s">
        <v>347</v>
      </c>
    </row>
    <row r="15" spans="1:18" s="8" customFormat="1" ht="25.5">
      <c r="A15" s="28">
        <v>13</v>
      </c>
      <c r="B15" s="7">
        <v>15</v>
      </c>
      <c r="C15" s="7">
        <v>1.5</v>
      </c>
      <c r="D15" s="7">
        <v>5</v>
      </c>
      <c r="E15" s="7">
        <v>6</v>
      </c>
      <c r="F15" s="7">
        <v>8.5</v>
      </c>
      <c r="G15" s="7">
        <v>8</v>
      </c>
      <c r="H15" s="7">
        <f t="shared" si="0"/>
        <v>44</v>
      </c>
      <c r="I15" s="7">
        <v>8</v>
      </c>
      <c r="J15" s="7">
        <v>4</v>
      </c>
      <c r="K15" s="7">
        <v>5.75</v>
      </c>
      <c r="L15" s="7">
        <v>12.9</v>
      </c>
      <c r="M15" s="7">
        <f t="shared" si="1"/>
        <v>30.65</v>
      </c>
      <c r="N15" s="5">
        <f t="shared" si="2"/>
        <v>74.65</v>
      </c>
      <c r="O15" s="7" t="s">
        <v>58</v>
      </c>
      <c r="P15" s="16" t="s">
        <v>159</v>
      </c>
      <c r="Q15" s="7" t="s">
        <v>436</v>
      </c>
      <c r="R15" s="30" t="s">
        <v>160</v>
      </c>
    </row>
    <row r="16" spans="1:18" s="8" customFormat="1" ht="25.5">
      <c r="A16" s="28">
        <v>14</v>
      </c>
      <c r="B16" s="7">
        <v>13.5</v>
      </c>
      <c r="C16" s="7">
        <v>2.5</v>
      </c>
      <c r="D16" s="7">
        <v>5.5</v>
      </c>
      <c r="E16" s="7">
        <v>4</v>
      </c>
      <c r="F16" s="7">
        <v>8</v>
      </c>
      <c r="G16" s="7">
        <v>7</v>
      </c>
      <c r="H16" s="7">
        <f t="shared" si="0"/>
        <v>40.5</v>
      </c>
      <c r="I16" s="7">
        <v>12.75</v>
      </c>
      <c r="J16" s="7">
        <v>5.5</v>
      </c>
      <c r="K16" s="7">
        <v>1.5</v>
      </c>
      <c r="L16" s="7">
        <v>12.8</v>
      </c>
      <c r="M16" s="7">
        <f t="shared" si="1"/>
        <v>32.55</v>
      </c>
      <c r="N16" s="5">
        <f t="shared" si="2"/>
        <v>73.05</v>
      </c>
      <c r="O16" s="7" t="s">
        <v>58</v>
      </c>
      <c r="P16" s="16" t="s">
        <v>197</v>
      </c>
      <c r="Q16" s="7" t="s">
        <v>441</v>
      </c>
      <c r="R16" s="30" t="s">
        <v>198</v>
      </c>
    </row>
    <row r="17" spans="1:18" s="8" customFormat="1" ht="38.25">
      <c r="A17" s="28">
        <v>15</v>
      </c>
      <c r="B17" s="7">
        <v>15</v>
      </c>
      <c r="C17" s="7">
        <v>2</v>
      </c>
      <c r="D17" s="7">
        <v>3.5</v>
      </c>
      <c r="E17" s="7">
        <v>4</v>
      </c>
      <c r="F17" s="7">
        <v>8</v>
      </c>
      <c r="G17" s="7">
        <v>10</v>
      </c>
      <c r="H17" s="7">
        <f t="shared" si="0"/>
        <v>42.5</v>
      </c>
      <c r="I17" s="7">
        <v>12</v>
      </c>
      <c r="J17" s="7">
        <v>5</v>
      </c>
      <c r="K17" s="7">
        <v>3</v>
      </c>
      <c r="L17" s="7">
        <v>10.5</v>
      </c>
      <c r="M17" s="7">
        <f t="shared" si="1"/>
        <v>30.5</v>
      </c>
      <c r="N17" s="5">
        <f t="shared" si="2"/>
        <v>73</v>
      </c>
      <c r="O17" s="7" t="s">
        <v>58</v>
      </c>
      <c r="P17" s="16" t="s">
        <v>298</v>
      </c>
      <c r="Q17" s="7" t="s">
        <v>467</v>
      </c>
      <c r="R17" s="30" t="s">
        <v>117</v>
      </c>
    </row>
    <row r="18" spans="1:18" s="8" customFormat="1" ht="25.5">
      <c r="A18" s="28">
        <v>16</v>
      </c>
      <c r="B18" s="7">
        <v>13</v>
      </c>
      <c r="C18" s="7">
        <v>2</v>
      </c>
      <c r="D18" s="7">
        <v>2.5</v>
      </c>
      <c r="E18" s="7">
        <v>5</v>
      </c>
      <c r="F18" s="7">
        <v>7.5</v>
      </c>
      <c r="G18" s="7">
        <v>9</v>
      </c>
      <c r="H18" s="7">
        <f t="shared" si="0"/>
        <v>39</v>
      </c>
      <c r="I18" s="7">
        <v>13.5</v>
      </c>
      <c r="J18" s="7">
        <v>5</v>
      </c>
      <c r="K18" s="7">
        <v>4</v>
      </c>
      <c r="L18" s="7">
        <v>10.5</v>
      </c>
      <c r="M18" s="7">
        <f t="shared" si="1"/>
        <v>33</v>
      </c>
      <c r="N18" s="5">
        <f t="shared" si="2"/>
        <v>72</v>
      </c>
      <c r="O18" s="7" t="s">
        <v>58</v>
      </c>
      <c r="P18" s="16" t="s">
        <v>312</v>
      </c>
      <c r="Q18" s="7" t="s">
        <v>9</v>
      </c>
      <c r="R18" s="30" t="s">
        <v>217</v>
      </c>
    </row>
    <row r="19" spans="1:18" s="8" customFormat="1" ht="25.5">
      <c r="A19" s="28">
        <v>17</v>
      </c>
      <c r="B19" s="7">
        <v>18</v>
      </c>
      <c r="C19" s="7">
        <v>3</v>
      </c>
      <c r="D19" s="7">
        <v>4</v>
      </c>
      <c r="E19" s="7">
        <v>3</v>
      </c>
      <c r="F19" s="7">
        <v>6</v>
      </c>
      <c r="G19" s="7">
        <v>7</v>
      </c>
      <c r="H19" s="7">
        <f t="shared" si="0"/>
        <v>41</v>
      </c>
      <c r="I19" s="7">
        <v>17.25</v>
      </c>
      <c r="J19" s="7">
        <v>5</v>
      </c>
      <c r="K19" s="7">
        <v>4.5</v>
      </c>
      <c r="L19" s="7">
        <v>4</v>
      </c>
      <c r="M19" s="7">
        <f t="shared" si="1"/>
        <v>30.75</v>
      </c>
      <c r="N19" s="5">
        <f t="shared" si="2"/>
        <v>71.75</v>
      </c>
      <c r="O19" s="7" t="s">
        <v>58</v>
      </c>
      <c r="P19" s="16" t="s">
        <v>333</v>
      </c>
      <c r="Q19" s="7" t="s">
        <v>3</v>
      </c>
      <c r="R19" s="30" t="s">
        <v>15</v>
      </c>
    </row>
    <row r="20" spans="1:18" s="8" customFormat="1" ht="38.25">
      <c r="A20" s="28">
        <v>18</v>
      </c>
      <c r="B20" s="7">
        <v>15</v>
      </c>
      <c r="C20" s="7">
        <v>2.5</v>
      </c>
      <c r="D20" s="7">
        <v>3</v>
      </c>
      <c r="E20" s="7">
        <v>5</v>
      </c>
      <c r="F20" s="7">
        <v>8</v>
      </c>
      <c r="G20" s="7">
        <v>7</v>
      </c>
      <c r="H20" s="7">
        <f t="shared" si="0"/>
        <v>40.5</v>
      </c>
      <c r="I20" s="7">
        <v>13.75</v>
      </c>
      <c r="J20" s="7">
        <v>5</v>
      </c>
      <c r="K20" s="7">
        <v>3.25</v>
      </c>
      <c r="L20" s="7">
        <v>8.5</v>
      </c>
      <c r="M20" s="7">
        <f t="shared" si="1"/>
        <v>30.5</v>
      </c>
      <c r="N20" s="5">
        <f t="shared" si="2"/>
        <v>71</v>
      </c>
      <c r="O20" s="7" t="s">
        <v>58</v>
      </c>
      <c r="P20" s="16" t="s">
        <v>237</v>
      </c>
      <c r="Q20" s="7" t="s">
        <v>446</v>
      </c>
      <c r="R20" s="30" t="s">
        <v>390</v>
      </c>
    </row>
    <row r="21" spans="1:18" s="8" customFormat="1" ht="25.5">
      <c r="A21" s="28">
        <v>19</v>
      </c>
      <c r="B21" s="7">
        <v>15</v>
      </c>
      <c r="C21" s="7">
        <v>2</v>
      </c>
      <c r="D21" s="7">
        <v>1.25</v>
      </c>
      <c r="E21" s="7">
        <v>4</v>
      </c>
      <c r="F21" s="7">
        <v>9</v>
      </c>
      <c r="G21" s="7">
        <v>10</v>
      </c>
      <c r="H21" s="7">
        <f t="shared" si="0"/>
        <v>41.25</v>
      </c>
      <c r="I21" s="7">
        <v>10</v>
      </c>
      <c r="J21" s="7">
        <v>5</v>
      </c>
      <c r="K21" s="7">
        <v>3</v>
      </c>
      <c r="L21" s="7">
        <v>10.9</v>
      </c>
      <c r="M21" s="7">
        <f t="shared" si="1"/>
        <v>28.9</v>
      </c>
      <c r="N21" s="5">
        <f t="shared" si="2"/>
        <v>70.15</v>
      </c>
      <c r="O21" s="7" t="s">
        <v>58</v>
      </c>
      <c r="P21" s="16" t="s">
        <v>282</v>
      </c>
      <c r="Q21" s="7" t="s">
        <v>437</v>
      </c>
      <c r="R21" s="30" t="s">
        <v>283</v>
      </c>
    </row>
    <row r="22" spans="1:18" s="8" customFormat="1" ht="25.5">
      <c r="A22" s="28">
        <v>20</v>
      </c>
      <c r="B22" s="7">
        <v>19</v>
      </c>
      <c r="C22" s="7">
        <v>2.5</v>
      </c>
      <c r="D22" s="7">
        <v>3</v>
      </c>
      <c r="E22" s="7">
        <v>3</v>
      </c>
      <c r="F22" s="7">
        <v>6</v>
      </c>
      <c r="G22" s="7">
        <v>8</v>
      </c>
      <c r="H22" s="7">
        <f t="shared" si="0"/>
        <v>41.5</v>
      </c>
      <c r="I22" s="7">
        <v>16.25</v>
      </c>
      <c r="J22" s="7">
        <v>6</v>
      </c>
      <c r="K22" s="7">
        <v>2</v>
      </c>
      <c r="L22" s="7">
        <v>4.3</v>
      </c>
      <c r="M22" s="7">
        <f t="shared" si="1"/>
        <v>28.55</v>
      </c>
      <c r="N22" s="5">
        <f t="shared" si="2"/>
        <v>70.05</v>
      </c>
      <c r="O22" s="7" t="s">
        <v>58</v>
      </c>
      <c r="P22" s="16" t="s">
        <v>345</v>
      </c>
      <c r="Q22" s="7" t="s">
        <v>464</v>
      </c>
      <c r="R22" s="30" t="s">
        <v>346</v>
      </c>
    </row>
    <row r="23" spans="1:18" s="8" customFormat="1" ht="25.5">
      <c r="A23" s="28">
        <v>21</v>
      </c>
      <c r="B23" s="7">
        <v>9</v>
      </c>
      <c r="C23" s="7">
        <v>4</v>
      </c>
      <c r="D23" s="7">
        <v>3</v>
      </c>
      <c r="E23" s="7">
        <v>4</v>
      </c>
      <c r="F23" s="7">
        <v>9</v>
      </c>
      <c r="G23" s="7">
        <v>8</v>
      </c>
      <c r="H23" s="7">
        <f t="shared" si="0"/>
        <v>37</v>
      </c>
      <c r="I23" s="7">
        <v>14</v>
      </c>
      <c r="J23" s="7">
        <v>6</v>
      </c>
      <c r="K23" s="7">
        <v>1</v>
      </c>
      <c r="L23" s="7">
        <v>12</v>
      </c>
      <c r="M23" s="7">
        <f t="shared" si="1"/>
        <v>33</v>
      </c>
      <c r="N23" s="5">
        <f t="shared" si="2"/>
        <v>70</v>
      </c>
      <c r="O23" s="7" t="s">
        <v>58</v>
      </c>
      <c r="P23" s="16" t="s">
        <v>246</v>
      </c>
      <c r="Q23" s="7" t="s">
        <v>451</v>
      </c>
      <c r="R23" s="30" t="s">
        <v>104</v>
      </c>
    </row>
    <row r="24" spans="1:18" s="8" customFormat="1" ht="38.25">
      <c r="A24" s="28">
        <v>22</v>
      </c>
      <c r="B24" s="7">
        <v>13</v>
      </c>
      <c r="C24" s="7">
        <v>2</v>
      </c>
      <c r="D24" s="7">
        <v>3.5</v>
      </c>
      <c r="E24" s="7">
        <v>3</v>
      </c>
      <c r="F24" s="7">
        <v>8.5</v>
      </c>
      <c r="G24" s="7">
        <v>10</v>
      </c>
      <c r="H24" s="7">
        <f t="shared" si="0"/>
        <v>40</v>
      </c>
      <c r="I24" s="7">
        <v>12.75</v>
      </c>
      <c r="J24" s="7">
        <v>5</v>
      </c>
      <c r="K24" s="7">
        <v>3</v>
      </c>
      <c r="L24" s="7">
        <v>8.9</v>
      </c>
      <c r="M24" s="7">
        <f t="shared" si="1"/>
        <v>29.65</v>
      </c>
      <c r="N24" s="5">
        <f t="shared" si="2"/>
        <v>69.65</v>
      </c>
      <c r="O24" s="7" t="s">
        <v>58</v>
      </c>
      <c r="P24" s="16" t="s">
        <v>196</v>
      </c>
      <c r="Q24" s="7" t="s">
        <v>256</v>
      </c>
      <c r="R24" s="30" t="s">
        <v>216</v>
      </c>
    </row>
    <row r="25" spans="1:18" s="8" customFormat="1" ht="25.5">
      <c r="A25" s="28">
        <v>23</v>
      </c>
      <c r="B25" s="7">
        <v>15</v>
      </c>
      <c r="C25" s="7">
        <v>2.5</v>
      </c>
      <c r="D25" s="7">
        <v>2</v>
      </c>
      <c r="E25" s="7">
        <v>3</v>
      </c>
      <c r="F25" s="7">
        <v>8</v>
      </c>
      <c r="G25" s="7">
        <v>5</v>
      </c>
      <c r="H25" s="7">
        <f t="shared" si="0"/>
        <v>35.5</v>
      </c>
      <c r="I25" s="7">
        <v>16</v>
      </c>
      <c r="J25" s="7">
        <v>4.5</v>
      </c>
      <c r="K25" s="7">
        <v>5.5</v>
      </c>
      <c r="L25" s="7">
        <v>7.5</v>
      </c>
      <c r="M25" s="7">
        <f t="shared" si="1"/>
        <v>33.5</v>
      </c>
      <c r="N25" s="5">
        <f t="shared" si="2"/>
        <v>69</v>
      </c>
      <c r="O25" s="7" t="s">
        <v>58</v>
      </c>
      <c r="P25" s="16" t="s">
        <v>307</v>
      </c>
      <c r="Q25" s="7" t="s">
        <v>460</v>
      </c>
      <c r="R25" s="30" t="s">
        <v>258</v>
      </c>
    </row>
    <row r="26" spans="1:18" s="8" customFormat="1" ht="38.25">
      <c r="A26" s="28">
        <v>24</v>
      </c>
      <c r="B26" s="7">
        <v>17</v>
      </c>
      <c r="C26" s="7">
        <v>2</v>
      </c>
      <c r="D26" s="7">
        <v>3.5</v>
      </c>
      <c r="E26" s="7">
        <v>4</v>
      </c>
      <c r="F26" s="7">
        <v>7</v>
      </c>
      <c r="G26" s="7">
        <v>3</v>
      </c>
      <c r="H26" s="7">
        <f t="shared" si="0"/>
        <v>36.5</v>
      </c>
      <c r="I26" s="7">
        <v>15</v>
      </c>
      <c r="J26" s="7">
        <v>5</v>
      </c>
      <c r="K26" s="7">
        <v>3</v>
      </c>
      <c r="L26" s="7">
        <v>9</v>
      </c>
      <c r="M26" s="7">
        <f t="shared" si="1"/>
        <v>32</v>
      </c>
      <c r="N26" s="5">
        <f t="shared" si="2"/>
        <v>68.5</v>
      </c>
      <c r="O26" s="7" t="s">
        <v>58</v>
      </c>
      <c r="P26" s="16" t="s">
        <v>324</v>
      </c>
      <c r="Q26" s="7" t="s">
        <v>462</v>
      </c>
      <c r="R26" s="30" t="s">
        <v>69</v>
      </c>
    </row>
    <row r="27" spans="1:18" s="8" customFormat="1" ht="38.25">
      <c r="A27" s="28">
        <v>25</v>
      </c>
      <c r="B27" s="7">
        <v>15</v>
      </c>
      <c r="C27" s="7">
        <v>3.5</v>
      </c>
      <c r="D27" s="7">
        <v>4</v>
      </c>
      <c r="E27" s="7">
        <v>2.5</v>
      </c>
      <c r="F27" s="7">
        <v>6.5</v>
      </c>
      <c r="G27" s="7">
        <v>13</v>
      </c>
      <c r="H27" s="7">
        <f t="shared" si="0"/>
        <v>44.5</v>
      </c>
      <c r="I27" s="7">
        <v>11.5</v>
      </c>
      <c r="J27" s="7">
        <v>3</v>
      </c>
      <c r="K27" s="7">
        <v>2</v>
      </c>
      <c r="L27" s="7">
        <v>6.6</v>
      </c>
      <c r="M27" s="7">
        <f t="shared" si="1"/>
        <v>23.1</v>
      </c>
      <c r="N27" s="5">
        <f t="shared" si="2"/>
        <v>67.6</v>
      </c>
      <c r="O27" s="7"/>
      <c r="P27" s="16" t="s">
        <v>195</v>
      </c>
      <c r="Q27" s="7" t="s">
        <v>440</v>
      </c>
      <c r="R27" s="30" t="s">
        <v>215</v>
      </c>
    </row>
    <row r="28" spans="1:18" s="8" customFormat="1" ht="25.5">
      <c r="A28" s="28">
        <v>26</v>
      </c>
      <c r="B28" s="7">
        <v>12</v>
      </c>
      <c r="C28" s="7">
        <v>3</v>
      </c>
      <c r="D28" s="7">
        <v>1.5</v>
      </c>
      <c r="E28" s="7">
        <v>3</v>
      </c>
      <c r="F28" s="7">
        <v>7.5</v>
      </c>
      <c r="G28" s="7">
        <v>9</v>
      </c>
      <c r="H28" s="7">
        <f t="shared" si="0"/>
        <v>36</v>
      </c>
      <c r="I28" s="7">
        <v>11.5</v>
      </c>
      <c r="J28" s="7">
        <v>6</v>
      </c>
      <c r="K28" s="7">
        <v>1.5</v>
      </c>
      <c r="L28" s="7">
        <v>12</v>
      </c>
      <c r="M28" s="7">
        <f t="shared" si="1"/>
        <v>31</v>
      </c>
      <c r="N28" s="5">
        <f t="shared" si="2"/>
        <v>67</v>
      </c>
      <c r="O28" s="7"/>
      <c r="P28" s="16" t="s">
        <v>187</v>
      </c>
      <c r="Q28" s="7" t="s">
        <v>450</v>
      </c>
      <c r="R28" s="30" t="s">
        <v>30</v>
      </c>
    </row>
    <row r="29" spans="1:18" s="8" customFormat="1" ht="38.25">
      <c r="A29" s="28">
        <v>27</v>
      </c>
      <c r="B29" s="7">
        <v>11</v>
      </c>
      <c r="C29" s="7">
        <v>0</v>
      </c>
      <c r="D29" s="7">
        <v>4</v>
      </c>
      <c r="E29" s="7">
        <v>5</v>
      </c>
      <c r="F29" s="7">
        <v>6.5</v>
      </c>
      <c r="G29" s="7">
        <v>10</v>
      </c>
      <c r="H29" s="7">
        <f t="shared" si="0"/>
        <v>36.5</v>
      </c>
      <c r="I29" s="7">
        <v>10.25</v>
      </c>
      <c r="J29" s="7">
        <v>7</v>
      </c>
      <c r="K29" s="7">
        <v>5</v>
      </c>
      <c r="L29" s="7">
        <v>6.35</v>
      </c>
      <c r="M29" s="7">
        <f t="shared" si="1"/>
        <v>28.6</v>
      </c>
      <c r="N29" s="5">
        <f t="shared" si="2"/>
        <v>65.1</v>
      </c>
      <c r="O29" s="7"/>
      <c r="P29" s="16" t="s">
        <v>286</v>
      </c>
      <c r="Q29" s="7" t="s">
        <v>438</v>
      </c>
      <c r="R29" s="30" t="s">
        <v>287</v>
      </c>
    </row>
    <row r="30" spans="1:18" s="8" customFormat="1" ht="25.5">
      <c r="A30" s="28">
        <v>28</v>
      </c>
      <c r="B30" s="7">
        <v>15</v>
      </c>
      <c r="C30" s="7">
        <v>2</v>
      </c>
      <c r="D30" s="7">
        <v>1.75</v>
      </c>
      <c r="E30" s="7">
        <v>3</v>
      </c>
      <c r="F30" s="7">
        <v>7.5</v>
      </c>
      <c r="G30" s="7">
        <v>9</v>
      </c>
      <c r="H30" s="7">
        <f t="shared" si="0"/>
        <v>38.25</v>
      </c>
      <c r="I30" s="7">
        <v>9.25</v>
      </c>
      <c r="J30" s="7">
        <v>5</v>
      </c>
      <c r="K30" s="7">
        <v>3</v>
      </c>
      <c r="L30" s="7">
        <v>8.6</v>
      </c>
      <c r="M30" s="7">
        <f t="shared" si="1"/>
        <v>25.85</v>
      </c>
      <c r="N30" s="5">
        <f t="shared" si="2"/>
        <v>64.1</v>
      </c>
      <c r="O30" s="7"/>
      <c r="P30" s="16" t="s">
        <v>368</v>
      </c>
      <c r="Q30" s="7" t="s">
        <v>6</v>
      </c>
      <c r="R30" s="30" t="s">
        <v>369</v>
      </c>
    </row>
    <row r="31" spans="1:18" s="8" customFormat="1" ht="51">
      <c r="A31" s="28">
        <v>29</v>
      </c>
      <c r="B31" s="7">
        <v>14</v>
      </c>
      <c r="C31" s="7">
        <v>3</v>
      </c>
      <c r="D31" s="7">
        <v>4</v>
      </c>
      <c r="E31" s="7">
        <v>4</v>
      </c>
      <c r="F31" s="7">
        <v>8</v>
      </c>
      <c r="G31" s="7">
        <v>7</v>
      </c>
      <c r="H31" s="7">
        <f t="shared" si="0"/>
        <v>40</v>
      </c>
      <c r="I31" s="7">
        <v>12.75</v>
      </c>
      <c r="J31" s="7">
        <v>3.5</v>
      </c>
      <c r="K31" s="7">
        <v>4</v>
      </c>
      <c r="L31" s="7">
        <v>3.5</v>
      </c>
      <c r="M31" s="7">
        <f t="shared" si="1"/>
        <v>23.75</v>
      </c>
      <c r="N31" s="5">
        <f t="shared" si="2"/>
        <v>63.75</v>
      </c>
      <c r="O31" s="7"/>
      <c r="P31" s="16" t="s">
        <v>144</v>
      </c>
      <c r="Q31" s="7" t="s">
        <v>431</v>
      </c>
      <c r="R31" s="30" t="s">
        <v>145</v>
      </c>
    </row>
    <row r="32" spans="1:18" s="8" customFormat="1" ht="25.5">
      <c r="A32" s="28">
        <v>30</v>
      </c>
      <c r="B32" s="7">
        <v>14</v>
      </c>
      <c r="C32" s="7">
        <v>1.5</v>
      </c>
      <c r="D32" s="7">
        <v>0.75</v>
      </c>
      <c r="E32" s="7">
        <v>5</v>
      </c>
      <c r="F32" s="7">
        <v>8</v>
      </c>
      <c r="G32" s="7">
        <v>11</v>
      </c>
      <c r="H32" s="7">
        <f t="shared" si="0"/>
        <v>40.25</v>
      </c>
      <c r="I32" s="7">
        <v>8.25</v>
      </c>
      <c r="J32" s="7">
        <v>5.25</v>
      </c>
      <c r="K32" s="7">
        <v>2.5</v>
      </c>
      <c r="L32" s="7">
        <v>6.75</v>
      </c>
      <c r="M32" s="7">
        <f t="shared" si="1"/>
        <v>22.75</v>
      </c>
      <c r="N32" s="5">
        <f t="shared" si="2"/>
        <v>63</v>
      </c>
      <c r="O32" s="7"/>
      <c r="P32" s="16" t="s">
        <v>273</v>
      </c>
      <c r="Q32" s="7" t="s">
        <v>255</v>
      </c>
      <c r="R32" s="30" t="s">
        <v>274</v>
      </c>
    </row>
    <row r="33" spans="1:18" s="8" customFormat="1" ht="38.25">
      <c r="A33" s="28">
        <v>31</v>
      </c>
      <c r="B33" s="7">
        <v>12</v>
      </c>
      <c r="C33" s="7">
        <v>1.5</v>
      </c>
      <c r="D33" s="7">
        <v>5</v>
      </c>
      <c r="E33" s="7">
        <v>4</v>
      </c>
      <c r="F33" s="7">
        <v>8.5</v>
      </c>
      <c r="G33" s="7">
        <v>2</v>
      </c>
      <c r="H33" s="7">
        <f t="shared" si="0"/>
        <v>33</v>
      </c>
      <c r="I33" s="7">
        <v>12.75</v>
      </c>
      <c r="J33" s="7">
        <v>4.5</v>
      </c>
      <c r="K33" s="7">
        <v>5.5</v>
      </c>
      <c r="L33" s="7">
        <v>6.5</v>
      </c>
      <c r="M33" s="7">
        <f t="shared" si="1"/>
        <v>29.25</v>
      </c>
      <c r="N33" s="5">
        <f t="shared" si="2"/>
        <v>62.25</v>
      </c>
      <c r="O33" s="7"/>
      <c r="P33" s="16" t="s">
        <v>147</v>
      </c>
      <c r="Q33" s="7" t="s">
        <v>432</v>
      </c>
      <c r="R33" s="30" t="s">
        <v>214</v>
      </c>
    </row>
    <row r="34" spans="1:18" s="8" customFormat="1" ht="25.5">
      <c r="A34" s="28">
        <v>32</v>
      </c>
      <c r="B34" s="7">
        <v>11</v>
      </c>
      <c r="C34" s="7">
        <v>2.5</v>
      </c>
      <c r="D34" s="7">
        <v>5</v>
      </c>
      <c r="E34" s="7">
        <v>3</v>
      </c>
      <c r="F34" s="7">
        <v>9</v>
      </c>
      <c r="G34" s="7">
        <v>5</v>
      </c>
      <c r="H34" s="7">
        <f t="shared" si="0"/>
        <v>35.5</v>
      </c>
      <c r="I34" s="7">
        <v>10.25</v>
      </c>
      <c r="J34" s="7">
        <v>3.75</v>
      </c>
      <c r="K34" s="7">
        <v>4</v>
      </c>
      <c r="L34" s="7">
        <v>5.5</v>
      </c>
      <c r="M34" s="7">
        <f t="shared" si="1"/>
        <v>23.5</v>
      </c>
      <c r="N34" s="5">
        <f t="shared" si="2"/>
        <v>59</v>
      </c>
      <c r="O34" s="7"/>
      <c r="P34" s="16" t="s">
        <v>155</v>
      </c>
      <c r="Q34" s="7" t="s">
        <v>434</v>
      </c>
      <c r="R34" s="30" t="s">
        <v>154</v>
      </c>
    </row>
    <row r="35" spans="1:18" s="8" customFormat="1" ht="38.25">
      <c r="A35" s="28">
        <v>33</v>
      </c>
      <c r="B35" s="7">
        <v>14</v>
      </c>
      <c r="C35" s="7">
        <v>3.5</v>
      </c>
      <c r="D35" s="7">
        <v>3.75</v>
      </c>
      <c r="E35" s="7">
        <v>2</v>
      </c>
      <c r="F35" s="7">
        <v>8</v>
      </c>
      <c r="G35" s="7">
        <v>6</v>
      </c>
      <c r="H35" s="7">
        <f t="shared" si="0"/>
        <v>37.25</v>
      </c>
      <c r="I35" s="7">
        <v>13.5</v>
      </c>
      <c r="J35" s="7">
        <v>5.25</v>
      </c>
      <c r="K35" s="7">
        <v>0</v>
      </c>
      <c r="L35" s="7">
        <v>2.5</v>
      </c>
      <c r="M35" s="7">
        <f t="shared" si="1"/>
        <v>21.25</v>
      </c>
      <c r="N35" s="5">
        <f t="shared" si="2"/>
        <v>58.5</v>
      </c>
      <c r="O35" s="7"/>
      <c r="P35" s="16" t="s">
        <v>168</v>
      </c>
      <c r="Q35" s="7" t="s">
        <v>242</v>
      </c>
      <c r="R35" s="30" t="s">
        <v>169</v>
      </c>
    </row>
    <row r="36" spans="1:18" s="8" customFormat="1" ht="38.25">
      <c r="A36" s="28">
        <v>34</v>
      </c>
      <c r="B36" s="7">
        <v>10</v>
      </c>
      <c r="C36" s="7">
        <v>2</v>
      </c>
      <c r="D36" s="7">
        <v>4</v>
      </c>
      <c r="E36" s="7">
        <v>4.5</v>
      </c>
      <c r="F36" s="7">
        <v>6.5</v>
      </c>
      <c r="G36" s="7">
        <v>7</v>
      </c>
      <c r="H36" s="7">
        <f t="shared" si="0"/>
        <v>34</v>
      </c>
      <c r="I36" s="7">
        <v>9.25</v>
      </c>
      <c r="J36" s="7">
        <v>4.5</v>
      </c>
      <c r="K36" s="7">
        <v>2</v>
      </c>
      <c r="L36" s="7">
        <v>8.6</v>
      </c>
      <c r="M36" s="7">
        <f t="shared" si="1"/>
        <v>24.35</v>
      </c>
      <c r="N36" s="5">
        <f t="shared" si="2"/>
        <v>58.35</v>
      </c>
      <c r="O36" s="7"/>
      <c r="P36" s="16" t="s">
        <v>415</v>
      </c>
      <c r="Q36" s="7" t="s">
        <v>105</v>
      </c>
      <c r="R36" s="17" t="s">
        <v>101</v>
      </c>
    </row>
    <row r="37" spans="1:18" s="8" customFormat="1" ht="38.25">
      <c r="A37" s="28">
        <v>35</v>
      </c>
      <c r="B37" s="7">
        <v>8</v>
      </c>
      <c r="C37" s="7">
        <v>3</v>
      </c>
      <c r="D37" s="7">
        <v>2.25</v>
      </c>
      <c r="E37" s="7">
        <v>4</v>
      </c>
      <c r="F37" s="7">
        <v>7.5</v>
      </c>
      <c r="G37" s="7">
        <v>6</v>
      </c>
      <c r="H37" s="7">
        <f t="shared" si="0"/>
        <v>30.75</v>
      </c>
      <c r="I37" s="7">
        <v>12.75</v>
      </c>
      <c r="J37" s="7">
        <v>4</v>
      </c>
      <c r="K37" s="7">
        <v>5.5</v>
      </c>
      <c r="L37" s="7">
        <v>4.9</v>
      </c>
      <c r="M37" s="7">
        <f t="shared" si="1"/>
        <v>27.15</v>
      </c>
      <c r="N37" s="5">
        <f t="shared" si="2"/>
        <v>57.9</v>
      </c>
      <c r="O37" s="7"/>
      <c r="P37" s="16" t="s">
        <v>301</v>
      </c>
      <c r="Q37" s="7" t="s">
        <v>439</v>
      </c>
      <c r="R37" s="30" t="s">
        <v>257</v>
      </c>
    </row>
    <row r="38" spans="1:18" s="8" customFormat="1" ht="38.25">
      <c r="A38" s="28">
        <v>36</v>
      </c>
      <c r="B38" s="7">
        <v>13</v>
      </c>
      <c r="C38" s="7">
        <v>2</v>
      </c>
      <c r="D38" s="7">
        <v>3.25</v>
      </c>
      <c r="E38" s="7">
        <v>3</v>
      </c>
      <c r="F38" s="7">
        <v>6.5</v>
      </c>
      <c r="G38" s="7">
        <v>9</v>
      </c>
      <c r="H38" s="7">
        <f t="shared" si="0"/>
        <v>36.75</v>
      </c>
      <c r="I38" s="7">
        <v>12</v>
      </c>
      <c r="J38" s="7">
        <v>5.5</v>
      </c>
      <c r="K38" s="7">
        <v>3</v>
      </c>
      <c r="L38" s="7">
        <v>0.6</v>
      </c>
      <c r="M38" s="7">
        <f t="shared" si="1"/>
        <v>21.1</v>
      </c>
      <c r="N38" s="5">
        <f t="shared" si="2"/>
        <v>57.85</v>
      </c>
      <c r="O38" s="7"/>
      <c r="P38" s="16" t="s">
        <v>189</v>
      </c>
      <c r="Q38" s="7" t="s">
        <v>448</v>
      </c>
      <c r="R38" s="30" t="s">
        <v>25</v>
      </c>
    </row>
    <row r="39" spans="1:18" s="8" customFormat="1" ht="25.5">
      <c r="A39" s="28">
        <v>37</v>
      </c>
      <c r="B39" s="7">
        <v>11</v>
      </c>
      <c r="C39" s="7">
        <v>2.5</v>
      </c>
      <c r="D39" s="7">
        <v>1.5</v>
      </c>
      <c r="E39" s="7">
        <v>5</v>
      </c>
      <c r="F39" s="7">
        <v>5</v>
      </c>
      <c r="G39" s="7">
        <v>7</v>
      </c>
      <c r="H39" s="7">
        <f t="shared" si="0"/>
        <v>32</v>
      </c>
      <c r="I39" s="7">
        <v>13.5</v>
      </c>
      <c r="J39" s="7">
        <v>3.75</v>
      </c>
      <c r="K39" s="7">
        <v>4.25</v>
      </c>
      <c r="L39" s="7">
        <v>3.7</v>
      </c>
      <c r="M39" s="7">
        <f t="shared" si="1"/>
        <v>25.2</v>
      </c>
      <c r="N39" s="5">
        <f t="shared" si="2"/>
        <v>57.2</v>
      </c>
      <c r="O39" s="7"/>
      <c r="P39" s="16" t="s">
        <v>166</v>
      </c>
      <c r="Q39" s="7" t="s">
        <v>445</v>
      </c>
      <c r="R39" s="30" t="s">
        <v>42</v>
      </c>
    </row>
    <row r="40" spans="1:18" s="8" customFormat="1" ht="51">
      <c r="A40" s="28">
        <v>38</v>
      </c>
      <c r="B40" s="7">
        <v>7</v>
      </c>
      <c r="C40" s="7">
        <v>3</v>
      </c>
      <c r="D40" s="7">
        <v>3.75</v>
      </c>
      <c r="E40" s="7">
        <v>5</v>
      </c>
      <c r="F40" s="7">
        <v>6</v>
      </c>
      <c r="G40" s="7">
        <v>6</v>
      </c>
      <c r="H40" s="7">
        <f t="shared" si="0"/>
        <v>30.75</v>
      </c>
      <c r="I40" s="7">
        <v>12</v>
      </c>
      <c r="J40" s="7">
        <v>4</v>
      </c>
      <c r="K40" s="7">
        <v>1</v>
      </c>
      <c r="L40" s="7">
        <v>8.5</v>
      </c>
      <c r="M40" s="7">
        <f t="shared" si="1"/>
        <v>25.5</v>
      </c>
      <c r="N40" s="5">
        <f t="shared" si="2"/>
        <v>56.25</v>
      </c>
      <c r="O40" s="7"/>
      <c r="P40" s="16" t="s">
        <v>193</v>
      </c>
      <c r="Q40" s="7" t="s">
        <v>442</v>
      </c>
      <c r="R40" s="30" t="s">
        <v>213</v>
      </c>
    </row>
    <row r="41" spans="1:18" s="8" customFormat="1" ht="25.5">
      <c r="A41" s="28">
        <v>39</v>
      </c>
      <c r="B41" s="7">
        <v>10</v>
      </c>
      <c r="C41" s="7">
        <v>2.5</v>
      </c>
      <c r="D41" s="7">
        <v>3.25</v>
      </c>
      <c r="E41" s="7">
        <v>3</v>
      </c>
      <c r="F41" s="7">
        <v>7</v>
      </c>
      <c r="G41" s="7">
        <v>5</v>
      </c>
      <c r="H41" s="7">
        <f t="shared" si="0"/>
        <v>30.75</v>
      </c>
      <c r="I41" s="7">
        <v>14.25</v>
      </c>
      <c r="J41" s="7">
        <v>4</v>
      </c>
      <c r="K41" s="7">
        <v>4.75</v>
      </c>
      <c r="L41" s="7">
        <v>1</v>
      </c>
      <c r="M41" s="7">
        <f t="shared" si="1"/>
        <v>24</v>
      </c>
      <c r="N41" s="5">
        <f t="shared" si="2"/>
        <v>54.75</v>
      </c>
      <c r="O41" s="7"/>
      <c r="P41" s="16" t="s">
        <v>182</v>
      </c>
      <c r="Q41" s="7" t="s">
        <v>459</v>
      </c>
      <c r="R41" s="30" t="s">
        <v>263</v>
      </c>
    </row>
    <row r="42" spans="1:18" s="8" customFormat="1" ht="38.25">
      <c r="A42" s="28">
        <v>40</v>
      </c>
      <c r="B42" s="7">
        <v>6</v>
      </c>
      <c r="C42" s="7">
        <v>2</v>
      </c>
      <c r="D42" s="7">
        <v>0.5</v>
      </c>
      <c r="E42" s="7">
        <v>5</v>
      </c>
      <c r="F42" s="7">
        <v>7.5</v>
      </c>
      <c r="G42" s="7">
        <v>4</v>
      </c>
      <c r="H42" s="7">
        <f t="shared" si="0"/>
        <v>25</v>
      </c>
      <c r="I42" s="7">
        <v>12.5</v>
      </c>
      <c r="J42" s="7">
        <v>4.5</v>
      </c>
      <c r="K42" s="7">
        <v>1.5</v>
      </c>
      <c r="L42" s="7">
        <v>9.5</v>
      </c>
      <c r="M42" s="7">
        <f t="shared" si="1"/>
        <v>28</v>
      </c>
      <c r="N42" s="5">
        <f t="shared" si="2"/>
        <v>53</v>
      </c>
      <c r="O42" s="7"/>
      <c r="P42" s="16" t="s">
        <v>404</v>
      </c>
      <c r="Q42" s="7" t="s">
        <v>241</v>
      </c>
      <c r="R42" s="30" t="s">
        <v>79</v>
      </c>
    </row>
    <row r="43" spans="1:18" s="8" customFormat="1" ht="25.5">
      <c r="A43" s="28">
        <v>41</v>
      </c>
      <c r="B43" s="7">
        <v>7</v>
      </c>
      <c r="C43" s="7">
        <v>2.5</v>
      </c>
      <c r="D43" s="7">
        <v>1.5</v>
      </c>
      <c r="E43" s="7">
        <v>5</v>
      </c>
      <c r="F43" s="7">
        <v>5.5</v>
      </c>
      <c r="G43" s="7">
        <v>10</v>
      </c>
      <c r="H43" s="7">
        <f t="shared" si="0"/>
        <v>31.5</v>
      </c>
      <c r="I43" s="7">
        <v>13.5</v>
      </c>
      <c r="J43" s="7">
        <v>1</v>
      </c>
      <c r="K43" s="7">
        <v>3</v>
      </c>
      <c r="L43" s="7">
        <v>3.6</v>
      </c>
      <c r="M43" s="7">
        <f t="shared" si="1"/>
        <v>21.1</v>
      </c>
      <c r="N43" s="5">
        <f t="shared" si="2"/>
        <v>52.6</v>
      </c>
      <c r="O43" s="7"/>
      <c r="P43" s="16" t="s">
        <v>340</v>
      </c>
      <c r="Q43" s="7" t="s">
        <v>463</v>
      </c>
      <c r="R43" s="30" t="s">
        <v>341</v>
      </c>
    </row>
    <row r="44" spans="1:18" s="8" customFormat="1" ht="38.25">
      <c r="A44" s="28">
        <v>42</v>
      </c>
      <c r="B44" s="7">
        <v>6</v>
      </c>
      <c r="C44" s="7">
        <v>2.5</v>
      </c>
      <c r="D44" s="7">
        <v>4</v>
      </c>
      <c r="E44" s="7">
        <v>4</v>
      </c>
      <c r="F44" s="7">
        <v>6.5</v>
      </c>
      <c r="G44" s="7">
        <v>7</v>
      </c>
      <c r="H44" s="7">
        <f t="shared" si="0"/>
        <v>30</v>
      </c>
      <c r="I44" s="7">
        <v>7.25</v>
      </c>
      <c r="J44" s="7">
        <v>2</v>
      </c>
      <c r="K44" s="7">
        <v>0</v>
      </c>
      <c r="L44" s="7">
        <v>12.8</v>
      </c>
      <c r="M44" s="7">
        <f t="shared" si="1"/>
        <v>22.05</v>
      </c>
      <c r="N44" s="5">
        <f t="shared" si="2"/>
        <v>52.05</v>
      </c>
      <c r="O44" s="7"/>
      <c r="P44" s="16" t="s">
        <v>185</v>
      </c>
      <c r="Q44" s="7" t="s">
        <v>447</v>
      </c>
      <c r="R44" s="30" t="s">
        <v>46</v>
      </c>
    </row>
    <row r="45" spans="1:18" s="8" customFormat="1" ht="25.5">
      <c r="A45" s="28">
        <v>43</v>
      </c>
      <c r="B45" s="7">
        <v>6</v>
      </c>
      <c r="C45" s="7">
        <v>2.5</v>
      </c>
      <c r="D45" s="7">
        <v>3</v>
      </c>
      <c r="E45" s="7">
        <v>3</v>
      </c>
      <c r="F45" s="7">
        <v>7</v>
      </c>
      <c r="G45" s="7">
        <v>6</v>
      </c>
      <c r="H45" s="7">
        <f t="shared" si="0"/>
        <v>27.5</v>
      </c>
      <c r="I45" s="7">
        <v>7.75</v>
      </c>
      <c r="J45" s="7">
        <v>3</v>
      </c>
      <c r="K45" s="7">
        <v>3</v>
      </c>
      <c r="L45" s="7">
        <v>10.6</v>
      </c>
      <c r="M45" s="7">
        <f t="shared" si="1"/>
        <v>24.35</v>
      </c>
      <c r="N45" s="5">
        <f t="shared" si="2"/>
        <v>51.85</v>
      </c>
      <c r="O45" s="7"/>
      <c r="P45" s="16" t="s">
        <v>319</v>
      </c>
      <c r="Q45" s="7" t="s">
        <v>453</v>
      </c>
      <c r="R45" s="30" t="s">
        <v>68</v>
      </c>
    </row>
    <row r="46" spans="1:18" s="8" customFormat="1" ht="25.5">
      <c r="A46" s="28">
        <v>44</v>
      </c>
      <c r="B46" s="7">
        <v>10</v>
      </c>
      <c r="C46" s="7">
        <v>0.5</v>
      </c>
      <c r="D46" s="7">
        <v>2.25</v>
      </c>
      <c r="E46" s="7">
        <v>3</v>
      </c>
      <c r="F46" s="7">
        <v>7</v>
      </c>
      <c r="G46" s="7">
        <v>9</v>
      </c>
      <c r="H46" s="7">
        <f t="shared" si="0"/>
        <v>31.75</v>
      </c>
      <c r="I46" s="7">
        <v>9.25</v>
      </c>
      <c r="J46" s="7">
        <v>3</v>
      </c>
      <c r="K46" s="7">
        <v>0.5</v>
      </c>
      <c r="L46" s="7">
        <v>7.2</v>
      </c>
      <c r="M46" s="7">
        <f t="shared" si="1"/>
        <v>19.95</v>
      </c>
      <c r="N46" s="5">
        <f t="shared" si="2"/>
        <v>51.7</v>
      </c>
      <c r="O46" s="7"/>
      <c r="P46" s="16" t="s">
        <v>397</v>
      </c>
      <c r="Q46" s="7" t="s">
        <v>250</v>
      </c>
      <c r="R46" s="30" t="s">
        <v>80</v>
      </c>
    </row>
    <row r="47" spans="1:18" s="8" customFormat="1" ht="38.25">
      <c r="A47" s="28">
        <v>45</v>
      </c>
      <c r="B47" s="7">
        <v>6</v>
      </c>
      <c r="C47" s="7">
        <v>1.5</v>
      </c>
      <c r="D47" s="7">
        <v>1.5</v>
      </c>
      <c r="E47" s="7">
        <v>4</v>
      </c>
      <c r="F47" s="7">
        <v>7</v>
      </c>
      <c r="G47" s="7">
        <v>4</v>
      </c>
      <c r="H47" s="7">
        <f t="shared" si="0"/>
        <v>24</v>
      </c>
      <c r="I47" s="7">
        <v>10</v>
      </c>
      <c r="J47" s="7">
        <v>5</v>
      </c>
      <c r="K47" s="7">
        <v>2</v>
      </c>
      <c r="L47" s="7">
        <v>10.25</v>
      </c>
      <c r="M47" s="7">
        <f t="shared" si="1"/>
        <v>27.25</v>
      </c>
      <c r="N47" s="5">
        <f t="shared" si="2"/>
        <v>51.25</v>
      </c>
      <c r="O47" s="7"/>
      <c r="P47" s="16" t="s">
        <v>48</v>
      </c>
      <c r="Q47" s="7" t="s">
        <v>458</v>
      </c>
      <c r="R47" s="30" t="s">
        <v>178</v>
      </c>
    </row>
    <row r="48" spans="1:18" s="8" customFormat="1" ht="38.25">
      <c r="A48" s="28">
        <v>46</v>
      </c>
      <c r="B48" s="7">
        <v>12</v>
      </c>
      <c r="C48" s="7">
        <v>1.5</v>
      </c>
      <c r="D48" s="7">
        <v>2.75</v>
      </c>
      <c r="E48" s="7">
        <v>2</v>
      </c>
      <c r="F48" s="7">
        <v>4</v>
      </c>
      <c r="G48" s="7">
        <v>4</v>
      </c>
      <c r="H48" s="7">
        <f t="shared" si="0"/>
        <v>26.25</v>
      </c>
      <c r="I48" s="7">
        <v>9.75</v>
      </c>
      <c r="J48" s="7">
        <v>3</v>
      </c>
      <c r="K48" s="7">
        <v>2</v>
      </c>
      <c r="L48" s="7">
        <v>5.9</v>
      </c>
      <c r="M48" s="7">
        <f t="shared" si="1"/>
        <v>20.65</v>
      </c>
      <c r="N48" s="5">
        <f t="shared" si="2"/>
        <v>46.9</v>
      </c>
      <c r="O48" s="7"/>
      <c r="P48" s="16" t="s">
        <v>422</v>
      </c>
      <c r="Q48" s="7" t="s">
        <v>249</v>
      </c>
      <c r="R48" s="30" t="s">
        <v>423</v>
      </c>
    </row>
    <row r="49" spans="1:18" s="8" customFormat="1" ht="25.5">
      <c r="A49" s="28">
        <v>47</v>
      </c>
      <c r="B49" s="7">
        <v>6</v>
      </c>
      <c r="C49" s="7">
        <v>2</v>
      </c>
      <c r="D49" s="7">
        <v>1.5</v>
      </c>
      <c r="E49" s="7">
        <v>4</v>
      </c>
      <c r="F49" s="7">
        <v>5.5</v>
      </c>
      <c r="G49" s="7">
        <v>7</v>
      </c>
      <c r="H49" s="7">
        <f t="shared" si="0"/>
        <v>26</v>
      </c>
      <c r="I49" s="7">
        <v>10</v>
      </c>
      <c r="J49" s="7">
        <v>2</v>
      </c>
      <c r="K49" s="7">
        <v>3</v>
      </c>
      <c r="L49" s="7">
        <v>1</v>
      </c>
      <c r="M49" s="7">
        <f t="shared" si="1"/>
        <v>16</v>
      </c>
      <c r="N49" s="5">
        <f t="shared" si="2"/>
        <v>42</v>
      </c>
      <c r="O49" s="7"/>
      <c r="P49" s="16" t="s">
        <v>378</v>
      </c>
      <c r="Q49" s="7" t="s">
        <v>7</v>
      </c>
      <c r="R49" s="30" t="s">
        <v>377</v>
      </c>
    </row>
    <row r="50" spans="1:18" s="8" customFormat="1" ht="25.5">
      <c r="A50" s="28">
        <v>48</v>
      </c>
      <c r="B50" s="7">
        <v>5</v>
      </c>
      <c r="C50" s="7">
        <v>1.5</v>
      </c>
      <c r="D50" s="7">
        <v>2.5</v>
      </c>
      <c r="E50" s="7">
        <v>1</v>
      </c>
      <c r="F50" s="7">
        <v>8.5</v>
      </c>
      <c r="G50" s="7">
        <v>9</v>
      </c>
      <c r="H50" s="7">
        <f t="shared" si="0"/>
        <v>27.5</v>
      </c>
      <c r="I50" s="7">
        <v>6.5</v>
      </c>
      <c r="J50" s="7">
        <v>0.5</v>
      </c>
      <c r="K50" s="7">
        <v>0</v>
      </c>
      <c r="L50" s="7">
        <v>0</v>
      </c>
      <c r="M50" s="7">
        <f t="shared" si="1"/>
        <v>7</v>
      </c>
      <c r="N50" s="5">
        <f t="shared" si="2"/>
        <v>34.5</v>
      </c>
      <c r="O50" s="7"/>
      <c r="P50" s="16" t="s">
        <v>279</v>
      </c>
      <c r="Q50" s="7" t="s">
        <v>34</v>
      </c>
      <c r="R50" s="30" t="s">
        <v>35</v>
      </c>
    </row>
    <row r="51" spans="14:18" s="8" customFormat="1" ht="12.75">
      <c r="N51" s="12"/>
      <c r="P51" s="31"/>
      <c r="R51" s="32"/>
    </row>
    <row r="52" ht="12.75">
      <c r="P52" s="8"/>
    </row>
    <row r="53" spans="3:18" ht="12.75">
      <c r="C53" s="29" t="s">
        <v>77</v>
      </c>
      <c r="D53" s="18"/>
      <c r="E53" s="18"/>
      <c r="F53" s="18"/>
      <c r="G53" s="18"/>
      <c r="H53" s="18"/>
      <c r="I53" s="18"/>
      <c r="P53" s="19" t="s">
        <v>76</v>
      </c>
      <c r="R53" s="13"/>
    </row>
    <row r="54" ht="12.75">
      <c r="P54" s="8"/>
    </row>
    <row r="55" spans="3:18" ht="12.75">
      <c r="C55" s="29" t="s">
        <v>239</v>
      </c>
      <c r="D55" s="18"/>
      <c r="E55" s="18"/>
      <c r="F55" s="18"/>
      <c r="G55" s="18"/>
      <c r="H55" s="18"/>
      <c r="I55" s="18"/>
      <c r="P55" s="19" t="s">
        <v>238</v>
      </c>
      <c r="R55" s="13"/>
    </row>
    <row r="56" ht="12.75">
      <c r="P56" s="8"/>
    </row>
    <row r="57" ht="12.75">
      <c r="P57" s="8"/>
    </row>
    <row r="58" ht="12.75">
      <c r="P58" s="8"/>
    </row>
    <row r="59" ht="12.75">
      <c r="P59" s="8"/>
    </row>
    <row r="60" ht="12.75">
      <c r="P60" s="8"/>
    </row>
    <row r="61" ht="12.75">
      <c r="P61" s="8"/>
    </row>
    <row r="62" ht="12.75">
      <c r="P62" s="8"/>
    </row>
    <row r="63" ht="12.75">
      <c r="P63" s="8"/>
    </row>
    <row r="64" ht="12.75">
      <c r="P64" s="8"/>
    </row>
    <row r="65" ht="12.75">
      <c r="P65" s="8"/>
    </row>
    <row r="66" ht="12.75">
      <c r="P66" s="8"/>
    </row>
    <row r="67" ht="12.75">
      <c r="P67" s="8"/>
    </row>
    <row r="68" ht="12.75">
      <c r="P68" s="8"/>
    </row>
    <row r="69" ht="12.75">
      <c r="P69" s="8"/>
    </row>
    <row r="70" ht="12.75">
      <c r="P70" s="8"/>
    </row>
    <row r="71" ht="12.75">
      <c r="P71" s="8"/>
    </row>
    <row r="72" ht="12.75">
      <c r="P72" s="8"/>
    </row>
    <row r="73" ht="12.75">
      <c r="P73" s="8"/>
    </row>
    <row r="74" ht="12.75">
      <c r="P74" s="8"/>
    </row>
    <row r="75" ht="12.75">
      <c r="P75" s="8"/>
    </row>
    <row r="76" ht="12.75">
      <c r="P76" s="8"/>
    </row>
    <row r="77" ht="12.75">
      <c r="P77" s="8"/>
    </row>
    <row r="78" ht="12.75">
      <c r="P78" s="8"/>
    </row>
    <row r="79" ht="12.75">
      <c r="P79" s="8"/>
    </row>
    <row r="80" ht="12.75">
      <c r="P80" s="8"/>
    </row>
    <row r="81" ht="12.75">
      <c r="P81" s="8"/>
    </row>
    <row r="82" ht="12.75">
      <c r="P82" s="8"/>
    </row>
    <row r="83" ht="12.75">
      <c r="P83" s="8"/>
    </row>
    <row r="84" ht="12.75">
      <c r="P84" s="8"/>
    </row>
    <row r="85" ht="12.75">
      <c r="P85" s="8"/>
    </row>
    <row r="86" ht="12.75">
      <c r="P86" s="8"/>
    </row>
    <row r="87" ht="12.75">
      <c r="P87" s="8"/>
    </row>
    <row r="88" ht="12.75">
      <c r="P88" s="8"/>
    </row>
    <row r="89" ht="12.75">
      <c r="P89" s="8"/>
    </row>
    <row r="90" ht="12.75">
      <c r="P90" s="8"/>
    </row>
    <row r="91" ht="12.75">
      <c r="P91" s="8"/>
    </row>
    <row r="92" ht="12.75">
      <c r="P92" s="8"/>
    </row>
    <row r="93" ht="12.75">
      <c r="P93" s="8"/>
    </row>
    <row r="94" ht="12.75">
      <c r="P94" s="8"/>
    </row>
    <row r="95" ht="12.75">
      <c r="P95" s="8"/>
    </row>
    <row r="96" ht="12.75">
      <c r="P96" s="8"/>
    </row>
    <row r="97" ht="12.75">
      <c r="P97" s="8"/>
    </row>
    <row r="98" ht="12.75">
      <c r="P98" s="8"/>
    </row>
    <row r="99" ht="12.75">
      <c r="P99" s="8"/>
    </row>
    <row r="100" ht="12.75">
      <c r="P100" s="8"/>
    </row>
    <row r="101" ht="12.75">
      <c r="P101" s="8"/>
    </row>
    <row r="102" ht="12.75">
      <c r="P102" s="8"/>
    </row>
    <row r="103" ht="12.75">
      <c r="P103" s="8"/>
    </row>
    <row r="104" ht="12.75">
      <c r="P104" s="8"/>
    </row>
    <row r="105" ht="12.75">
      <c r="P105" s="8"/>
    </row>
    <row r="106" ht="12.75">
      <c r="P106" s="8"/>
    </row>
    <row r="107" ht="12.75">
      <c r="P107" s="8"/>
    </row>
    <row r="108" ht="12.75">
      <c r="P108" s="8"/>
    </row>
    <row r="109" ht="12.75">
      <c r="P109" s="8"/>
    </row>
    <row r="110" ht="12.75">
      <c r="P110" s="8"/>
    </row>
    <row r="111" ht="12.75">
      <c r="P111" s="8"/>
    </row>
    <row r="112" ht="12.75">
      <c r="P112" s="8"/>
    </row>
    <row r="113" ht="12.75">
      <c r="P113" s="8"/>
    </row>
    <row r="114" ht="12.75">
      <c r="P114" s="8"/>
    </row>
    <row r="115" ht="12.75">
      <c r="P115" s="8"/>
    </row>
    <row r="116" ht="12.75">
      <c r="P116" s="8"/>
    </row>
    <row r="117" ht="12.75">
      <c r="P117" s="8"/>
    </row>
    <row r="118" ht="12.75">
      <c r="P118" s="8"/>
    </row>
    <row r="119" ht="12.75">
      <c r="P119" s="8"/>
    </row>
    <row r="120" ht="12.75">
      <c r="P120" s="8"/>
    </row>
    <row r="121" ht="12.75">
      <c r="P121" s="8"/>
    </row>
    <row r="122" ht="12.75">
      <c r="P122" s="8"/>
    </row>
    <row r="123" ht="12.75">
      <c r="P123" s="8"/>
    </row>
    <row r="124" ht="12.75">
      <c r="P124" s="8"/>
    </row>
    <row r="125" ht="12.75">
      <c r="P125" s="8"/>
    </row>
    <row r="126" ht="12.75">
      <c r="P126" s="8"/>
    </row>
    <row r="127" ht="12.75">
      <c r="P127" s="8"/>
    </row>
    <row r="128" ht="12.75">
      <c r="P128" s="8"/>
    </row>
    <row r="129" ht="12.75">
      <c r="P129" s="8"/>
    </row>
    <row r="130" ht="12.75">
      <c r="P130" s="8"/>
    </row>
    <row r="131" ht="12.75">
      <c r="P131" s="8"/>
    </row>
    <row r="132" ht="12.75">
      <c r="P132" s="8"/>
    </row>
    <row r="133" ht="12.75">
      <c r="P133" s="8"/>
    </row>
    <row r="134" ht="12.75">
      <c r="P134" s="8"/>
    </row>
    <row r="135" ht="12.75">
      <c r="P135" s="8"/>
    </row>
    <row r="136" ht="12.75">
      <c r="P136" s="8"/>
    </row>
    <row r="137" ht="12.75">
      <c r="P137" s="8"/>
    </row>
    <row r="138" ht="12.75">
      <c r="P138" s="8"/>
    </row>
    <row r="139" ht="12.75">
      <c r="P139" s="8"/>
    </row>
    <row r="140" ht="12.75">
      <c r="P140" s="8"/>
    </row>
    <row r="141" ht="12.75">
      <c r="P141" s="8"/>
    </row>
    <row r="142" ht="12.75">
      <c r="P142" s="8"/>
    </row>
    <row r="143" ht="12.75">
      <c r="P143" s="8"/>
    </row>
    <row r="144" ht="12.75">
      <c r="P144" s="8"/>
    </row>
  </sheetData>
  <sheetProtection/>
  <mergeCells count="8">
    <mergeCell ref="A1:A2"/>
    <mergeCell ref="N1:N2"/>
    <mergeCell ref="O1:O2"/>
    <mergeCell ref="P1:P2"/>
    <mergeCell ref="Q1:Q2"/>
    <mergeCell ref="R1:R2"/>
    <mergeCell ref="B1:H1"/>
    <mergeCell ref="I1:M1"/>
  </mergeCells>
  <printOptions/>
  <pageMargins left="0.2755905511811024" right="0.15748031496062992" top="0.9055118110236221" bottom="0.2755905511811024" header="0.1968503937007874" footer="0.1968503937007874"/>
  <pageSetup horizontalDpi="600" verticalDpi="600" orientation="landscape" paperSize="9" r:id="rId1"/>
  <headerFooter alignWithMargins="0">
    <oddHeader>&amp;L&amp;"Arial Cyr,полужирный"8 клас&amp;CПРОТОКОЛ 
 результатів ІІІ етапу Всеукраїнської учнівської олімпіади з &amp;"Arial Cyr,полужирный"української мови та літератури&amp;"Arial Cyr,обычный" 
у 2018/2019 н.р.&amp;R&amp;"Arial Cyr,полужирный"МАХ 114 балів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43"/>
  <sheetViews>
    <sheetView view="pageLayout" zoomScaleSheetLayoutView="100" workbookViewId="0" topLeftCell="A43">
      <selection activeCell="Q51" sqref="Q51"/>
    </sheetView>
  </sheetViews>
  <sheetFormatPr defaultColWidth="9.00390625" defaultRowHeight="12.75"/>
  <cols>
    <col min="1" max="1" width="3.375" style="12" customWidth="1"/>
    <col min="2" max="2" width="5.00390625" style="12" customWidth="1"/>
    <col min="3" max="3" width="4.75390625" style="12" customWidth="1"/>
    <col min="4" max="6" width="4.625" style="12" customWidth="1"/>
    <col min="7" max="7" width="5.375" style="12" customWidth="1"/>
    <col min="8" max="8" width="5.625" style="12" customWidth="1"/>
    <col min="9" max="9" width="4.875" style="12" customWidth="1"/>
    <col min="10" max="11" width="4.75390625" style="12" customWidth="1"/>
    <col min="12" max="12" width="7.875" style="12" customWidth="1"/>
    <col min="13" max="13" width="5.625" style="12" customWidth="1"/>
    <col min="14" max="14" width="5.875" style="12" customWidth="1"/>
    <col min="15" max="15" width="17.875" style="12" customWidth="1"/>
    <col min="16" max="16" width="16.625" style="12" customWidth="1"/>
    <col min="17" max="17" width="38.25390625" style="12" customWidth="1"/>
    <col min="18" max="16384" width="9.125" style="12" customWidth="1"/>
  </cols>
  <sheetData>
    <row r="1" spans="1:17" ht="12.75">
      <c r="A1" s="39" t="s">
        <v>455</v>
      </c>
      <c r="B1" s="40" t="s">
        <v>236</v>
      </c>
      <c r="C1" s="40"/>
      <c r="D1" s="40"/>
      <c r="E1" s="40"/>
      <c r="F1" s="40"/>
      <c r="G1" s="40"/>
      <c r="H1" s="40" t="s">
        <v>233</v>
      </c>
      <c r="I1" s="40"/>
      <c r="J1" s="40"/>
      <c r="K1" s="40"/>
      <c r="L1" s="40"/>
      <c r="M1" s="39" t="s">
        <v>234</v>
      </c>
      <c r="N1" s="39" t="s">
        <v>235</v>
      </c>
      <c r="O1" s="39" t="s">
        <v>429</v>
      </c>
      <c r="P1" s="39" t="s">
        <v>428</v>
      </c>
      <c r="Q1" s="39" t="s">
        <v>430</v>
      </c>
    </row>
    <row r="2" spans="1:17" s="4" customFormat="1" ht="38.25">
      <c r="A2" s="39"/>
      <c r="B2" s="14">
        <v>1</v>
      </c>
      <c r="C2" s="9">
        <v>2</v>
      </c>
      <c r="D2" s="9">
        <v>3</v>
      </c>
      <c r="E2" s="9">
        <v>4</v>
      </c>
      <c r="F2" s="9">
        <v>5</v>
      </c>
      <c r="G2" s="2" t="s">
        <v>231</v>
      </c>
      <c r="H2" s="9">
        <v>1</v>
      </c>
      <c r="I2" s="9">
        <v>2</v>
      </c>
      <c r="J2" s="9">
        <v>3</v>
      </c>
      <c r="K2" s="9">
        <v>4</v>
      </c>
      <c r="L2" s="1" t="s">
        <v>232</v>
      </c>
      <c r="M2" s="39"/>
      <c r="N2" s="39"/>
      <c r="O2" s="39"/>
      <c r="P2" s="39"/>
      <c r="Q2" s="39"/>
    </row>
    <row r="3" spans="1:17" s="8" customFormat="1" ht="38.25">
      <c r="A3" s="28">
        <v>1</v>
      </c>
      <c r="B3" s="6">
        <v>20.75</v>
      </c>
      <c r="C3" s="7">
        <v>4.5</v>
      </c>
      <c r="D3" s="7">
        <v>13</v>
      </c>
      <c r="E3" s="7">
        <v>8</v>
      </c>
      <c r="F3" s="7">
        <v>8.25</v>
      </c>
      <c r="G3" s="7">
        <f aca="true" t="shared" si="0" ref="G3:G34">SUM(B3:F3)</f>
        <v>54.5</v>
      </c>
      <c r="H3" s="7">
        <v>15.75</v>
      </c>
      <c r="I3" s="7">
        <v>7.35</v>
      </c>
      <c r="J3" s="7">
        <v>5</v>
      </c>
      <c r="K3" s="7">
        <v>12</v>
      </c>
      <c r="L3" s="7">
        <f aca="true" t="shared" si="1" ref="L3:L34">SUM(H3:K3)</f>
        <v>40.1</v>
      </c>
      <c r="M3" s="7">
        <f aca="true" t="shared" si="2" ref="M3:M34">SUM(L3,G3)</f>
        <v>94.6</v>
      </c>
      <c r="N3" s="7" t="s">
        <v>466</v>
      </c>
      <c r="O3" s="6" t="s">
        <v>91</v>
      </c>
      <c r="P3" s="6" t="s">
        <v>8</v>
      </c>
      <c r="Q3" s="15" t="s">
        <v>92</v>
      </c>
    </row>
    <row r="4" spans="1:17" s="8" customFormat="1" ht="38.25">
      <c r="A4" s="28">
        <v>2</v>
      </c>
      <c r="B4" s="6">
        <v>15</v>
      </c>
      <c r="C4" s="7">
        <v>4</v>
      </c>
      <c r="D4" s="7">
        <v>11</v>
      </c>
      <c r="E4" s="7">
        <v>6.5</v>
      </c>
      <c r="F4" s="7">
        <v>10.25</v>
      </c>
      <c r="G4" s="7">
        <f t="shared" si="0"/>
        <v>46.75</v>
      </c>
      <c r="H4" s="7">
        <v>14.5</v>
      </c>
      <c r="I4" s="7">
        <v>4.75</v>
      </c>
      <c r="J4" s="7">
        <v>4</v>
      </c>
      <c r="K4" s="7">
        <v>13</v>
      </c>
      <c r="L4" s="7">
        <f t="shared" si="1"/>
        <v>36.25</v>
      </c>
      <c r="M4" s="7">
        <f t="shared" si="2"/>
        <v>83</v>
      </c>
      <c r="N4" s="7" t="s">
        <v>466</v>
      </c>
      <c r="O4" s="6" t="s">
        <v>87</v>
      </c>
      <c r="P4" s="6" t="s">
        <v>465</v>
      </c>
      <c r="Q4" s="15" t="s">
        <v>85</v>
      </c>
    </row>
    <row r="5" spans="1:17" s="8" customFormat="1" ht="38.25">
      <c r="A5" s="28">
        <v>3</v>
      </c>
      <c r="B5" s="6">
        <v>18</v>
      </c>
      <c r="C5" s="7">
        <v>4</v>
      </c>
      <c r="D5" s="7">
        <v>13</v>
      </c>
      <c r="E5" s="7">
        <v>6</v>
      </c>
      <c r="F5" s="7">
        <v>10.25</v>
      </c>
      <c r="G5" s="7">
        <f t="shared" si="0"/>
        <v>51.25</v>
      </c>
      <c r="H5" s="7">
        <v>13.5</v>
      </c>
      <c r="I5" s="7">
        <v>4.34</v>
      </c>
      <c r="J5" s="7">
        <v>3</v>
      </c>
      <c r="K5" s="7">
        <v>9.5</v>
      </c>
      <c r="L5" s="7">
        <f t="shared" si="1"/>
        <v>30.34</v>
      </c>
      <c r="M5" s="7">
        <f t="shared" si="2"/>
        <v>81.59</v>
      </c>
      <c r="N5" s="7" t="s">
        <v>61</v>
      </c>
      <c r="O5" s="6" t="s">
        <v>379</v>
      </c>
      <c r="P5" s="6" t="s">
        <v>7</v>
      </c>
      <c r="Q5" s="15" t="s">
        <v>380</v>
      </c>
    </row>
    <row r="6" spans="1:17" s="8" customFormat="1" ht="25.5">
      <c r="A6" s="28">
        <v>4</v>
      </c>
      <c r="B6" s="6">
        <v>16</v>
      </c>
      <c r="C6" s="7">
        <v>2.5</v>
      </c>
      <c r="D6" s="7">
        <v>13</v>
      </c>
      <c r="E6" s="7">
        <v>6.5</v>
      </c>
      <c r="F6" s="7">
        <v>10</v>
      </c>
      <c r="G6" s="7">
        <f t="shared" si="0"/>
        <v>48</v>
      </c>
      <c r="H6" s="7">
        <v>11.5</v>
      </c>
      <c r="I6" s="7">
        <v>3.84</v>
      </c>
      <c r="J6" s="7">
        <v>2</v>
      </c>
      <c r="K6" s="7">
        <v>14</v>
      </c>
      <c r="L6" s="7">
        <f t="shared" si="1"/>
        <v>31.34</v>
      </c>
      <c r="M6" s="7">
        <f t="shared" si="2"/>
        <v>79.34</v>
      </c>
      <c r="N6" s="7" t="s">
        <v>61</v>
      </c>
      <c r="O6" s="6" t="s">
        <v>208</v>
      </c>
      <c r="P6" s="6" t="s">
        <v>463</v>
      </c>
      <c r="Q6" s="15" t="s">
        <v>111</v>
      </c>
    </row>
    <row r="7" spans="1:17" s="8" customFormat="1" ht="38.25">
      <c r="A7" s="28">
        <v>5</v>
      </c>
      <c r="B7" s="6">
        <v>19</v>
      </c>
      <c r="C7" s="7">
        <v>0</v>
      </c>
      <c r="D7" s="7">
        <v>11</v>
      </c>
      <c r="E7" s="7">
        <v>6</v>
      </c>
      <c r="F7" s="7">
        <v>9.5</v>
      </c>
      <c r="G7" s="7">
        <f t="shared" si="0"/>
        <v>45.5</v>
      </c>
      <c r="H7" s="7">
        <v>14.75</v>
      </c>
      <c r="I7" s="7">
        <v>3</v>
      </c>
      <c r="J7" s="7">
        <v>0</v>
      </c>
      <c r="K7" s="7">
        <v>12.5</v>
      </c>
      <c r="L7" s="7">
        <f t="shared" si="1"/>
        <v>30.25</v>
      </c>
      <c r="M7" s="7">
        <f t="shared" si="2"/>
        <v>75.75</v>
      </c>
      <c r="N7" s="7" t="s">
        <v>61</v>
      </c>
      <c r="O7" s="6" t="s">
        <v>161</v>
      </c>
      <c r="P7" s="6" t="s">
        <v>436</v>
      </c>
      <c r="Q7" s="15" t="s">
        <v>133</v>
      </c>
    </row>
    <row r="8" spans="1:17" s="8" customFormat="1" ht="38.25">
      <c r="A8" s="28">
        <v>6</v>
      </c>
      <c r="B8" s="6">
        <v>14</v>
      </c>
      <c r="C8" s="7">
        <v>2.5</v>
      </c>
      <c r="D8" s="7">
        <v>11</v>
      </c>
      <c r="E8" s="7">
        <v>5.5</v>
      </c>
      <c r="F8" s="7">
        <v>7.75</v>
      </c>
      <c r="G8" s="7">
        <f t="shared" si="0"/>
        <v>40.75</v>
      </c>
      <c r="H8" s="7">
        <v>15.25</v>
      </c>
      <c r="I8" s="7">
        <v>3.7</v>
      </c>
      <c r="J8" s="7">
        <v>2</v>
      </c>
      <c r="K8" s="7">
        <v>12</v>
      </c>
      <c r="L8" s="7">
        <f t="shared" si="1"/>
        <v>32.95</v>
      </c>
      <c r="M8" s="7">
        <f t="shared" si="2"/>
        <v>73.7</v>
      </c>
      <c r="N8" s="7" t="s">
        <v>61</v>
      </c>
      <c r="O8" s="6" t="s">
        <v>72</v>
      </c>
      <c r="P8" s="6" t="s">
        <v>440</v>
      </c>
      <c r="Q8" s="15" t="s">
        <v>73</v>
      </c>
    </row>
    <row r="9" spans="1:17" s="8" customFormat="1" ht="51">
      <c r="A9" s="28">
        <v>7</v>
      </c>
      <c r="B9" s="6">
        <v>16</v>
      </c>
      <c r="C9" s="7">
        <v>2</v>
      </c>
      <c r="D9" s="7">
        <v>9</v>
      </c>
      <c r="E9" s="7">
        <v>4</v>
      </c>
      <c r="F9" s="7">
        <v>10.25</v>
      </c>
      <c r="G9" s="7">
        <f t="shared" si="0"/>
        <v>41.25</v>
      </c>
      <c r="H9" s="7">
        <v>16</v>
      </c>
      <c r="I9" s="7">
        <v>2.75</v>
      </c>
      <c r="J9" s="7">
        <v>2</v>
      </c>
      <c r="K9" s="7">
        <v>11.5</v>
      </c>
      <c r="L9" s="7">
        <f t="shared" si="1"/>
        <v>32.25</v>
      </c>
      <c r="M9" s="7">
        <f t="shared" si="2"/>
        <v>73.5</v>
      </c>
      <c r="N9" s="7" t="s">
        <v>61</v>
      </c>
      <c r="O9" s="6" t="s">
        <v>75</v>
      </c>
      <c r="P9" s="6" t="s">
        <v>4</v>
      </c>
      <c r="Q9" s="15" t="s">
        <v>81</v>
      </c>
    </row>
    <row r="10" spans="1:17" s="8" customFormat="1" ht="38.25">
      <c r="A10" s="28">
        <v>8</v>
      </c>
      <c r="B10" s="6">
        <v>15</v>
      </c>
      <c r="C10" s="7">
        <v>3</v>
      </c>
      <c r="D10" s="7">
        <v>11</v>
      </c>
      <c r="E10" s="7">
        <v>5.5</v>
      </c>
      <c r="F10" s="7">
        <v>7.25</v>
      </c>
      <c r="G10" s="7">
        <f t="shared" si="0"/>
        <v>41.75</v>
      </c>
      <c r="H10" s="7">
        <v>15.5</v>
      </c>
      <c r="I10" s="7">
        <v>3.5</v>
      </c>
      <c r="J10" s="7">
        <v>3</v>
      </c>
      <c r="K10" s="7">
        <v>9.5</v>
      </c>
      <c r="L10" s="7">
        <f t="shared" si="1"/>
        <v>31.5</v>
      </c>
      <c r="M10" s="7">
        <f t="shared" si="2"/>
        <v>73.25</v>
      </c>
      <c r="N10" s="7" t="s">
        <v>61</v>
      </c>
      <c r="O10" s="6" t="s">
        <v>106</v>
      </c>
      <c r="P10" s="6" t="s">
        <v>464</v>
      </c>
      <c r="Q10" s="15" t="s">
        <v>107</v>
      </c>
    </row>
    <row r="11" spans="1:17" s="8" customFormat="1" ht="38.25">
      <c r="A11" s="28">
        <v>9</v>
      </c>
      <c r="B11" s="6">
        <v>12</v>
      </c>
      <c r="C11" s="7">
        <v>1</v>
      </c>
      <c r="D11" s="7">
        <v>11</v>
      </c>
      <c r="E11" s="7">
        <v>5.5</v>
      </c>
      <c r="F11" s="7">
        <v>8.75</v>
      </c>
      <c r="G11" s="7">
        <f t="shared" si="0"/>
        <v>38.25</v>
      </c>
      <c r="H11" s="7">
        <v>10</v>
      </c>
      <c r="I11" s="7">
        <v>4.2</v>
      </c>
      <c r="J11" s="7">
        <v>5</v>
      </c>
      <c r="K11" s="7">
        <v>13.5</v>
      </c>
      <c r="L11" s="7">
        <f t="shared" si="1"/>
        <v>32.7</v>
      </c>
      <c r="M11" s="7">
        <f t="shared" si="2"/>
        <v>70.95</v>
      </c>
      <c r="N11" s="7" t="s">
        <v>61</v>
      </c>
      <c r="O11" s="6" t="s">
        <v>209</v>
      </c>
      <c r="P11" s="6" t="s">
        <v>431</v>
      </c>
      <c r="Q11" s="15" t="s">
        <v>146</v>
      </c>
    </row>
    <row r="12" spans="1:17" s="8" customFormat="1" ht="38.25">
      <c r="A12" s="28">
        <v>10</v>
      </c>
      <c r="B12" s="6">
        <v>19</v>
      </c>
      <c r="C12" s="7">
        <v>1</v>
      </c>
      <c r="D12" s="7">
        <v>10</v>
      </c>
      <c r="E12" s="7">
        <v>6</v>
      </c>
      <c r="F12" s="7">
        <v>8.75</v>
      </c>
      <c r="G12" s="7">
        <f t="shared" si="0"/>
        <v>44.75</v>
      </c>
      <c r="H12" s="7">
        <v>10.5</v>
      </c>
      <c r="I12" s="7">
        <v>2.84</v>
      </c>
      <c r="J12" s="7">
        <v>2</v>
      </c>
      <c r="K12" s="7">
        <v>10.5</v>
      </c>
      <c r="L12" s="7">
        <f t="shared" si="1"/>
        <v>25.84</v>
      </c>
      <c r="M12" s="7">
        <f t="shared" si="2"/>
        <v>70.59</v>
      </c>
      <c r="N12" s="7" t="s">
        <v>61</v>
      </c>
      <c r="O12" s="6" t="s">
        <v>170</v>
      </c>
      <c r="P12" s="6" t="s">
        <v>443</v>
      </c>
      <c r="Q12" s="15" t="s">
        <v>169</v>
      </c>
    </row>
    <row r="13" spans="1:17" s="8" customFormat="1" ht="38.25">
      <c r="A13" s="28">
        <v>11</v>
      </c>
      <c r="B13" s="6">
        <v>14</v>
      </c>
      <c r="C13" s="7">
        <v>4</v>
      </c>
      <c r="D13" s="7">
        <v>12</v>
      </c>
      <c r="E13" s="7">
        <v>5.5</v>
      </c>
      <c r="F13" s="7">
        <v>9.5</v>
      </c>
      <c r="G13" s="7">
        <f t="shared" si="0"/>
        <v>45</v>
      </c>
      <c r="H13" s="7">
        <v>10</v>
      </c>
      <c r="I13" s="7">
        <v>3.59</v>
      </c>
      <c r="J13" s="7">
        <v>2</v>
      </c>
      <c r="K13" s="7">
        <v>10</v>
      </c>
      <c r="L13" s="7">
        <f t="shared" si="1"/>
        <v>25.59</v>
      </c>
      <c r="M13" s="7">
        <f t="shared" si="2"/>
        <v>70.59</v>
      </c>
      <c r="N13" s="7" t="s">
        <v>61</v>
      </c>
      <c r="O13" s="6" t="s">
        <v>418</v>
      </c>
      <c r="P13" s="6" t="s">
        <v>252</v>
      </c>
      <c r="Q13" s="15" t="s">
        <v>419</v>
      </c>
    </row>
    <row r="14" spans="1:17" s="8" customFormat="1" ht="38.25">
      <c r="A14" s="28">
        <v>12</v>
      </c>
      <c r="B14" s="6">
        <v>15.5</v>
      </c>
      <c r="C14" s="7">
        <v>3</v>
      </c>
      <c r="D14" s="7">
        <v>9</v>
      </c>
      <c r="E14" s="7">
        <v>7.5</v>
      </c>
      <c r="F14" s="7">
        <v>8.75</v>
      </c>
      <c r="G14" s="7">
        <f t="shared" si="0"/>
        <v>43.75</v>
      </c>
      <c r="H14" s="7">
        <v>10</v>
      </c>
      <c r="I14" s="7">
        <v>5.1</v>
      </c>
      <c r="J14" s="7">
        <v>1</v>
      </c>
      <c r="K14" s="7">
        <v>10</v>
      </c>
      <c r="L14" s="7">
        <f t="shared" si="1"/>
        <v>26.1</v>
      </c>
      <c r="M14" s="7">
        <f t="shared" si="2"/>
        <v>69.85</v>
      </c>
      <c r="N14" s="7" t="s">
        <v>58</v>
      </c>
      <c r="O14" s="6" t="s">
        <v>10</v>
      </c>
      <c r="P14" s="6" t="s">
        <v>434</v>
      </c>
      <c r="Q14" s="15" t="s">
        <v>270</v>
      </c>
    </row>
    <row r="15" spans="1:17" s="8" customFormat="1" ht="38.25">
      <c r="A15" s="28">
        <v>13</v>
      </c>
      <c r="B15" s="6">
        <v>12</v>
      </c>
      <c r="C15" s="7">
        <v>2</v>
      </c>
      <c r="D15" s="7">
        <v>7</v>
      </c>
      <c r="E15" s="7">
        <v>3</v>
      </c>
      <c r="F15" s="7">
        <v>9</v>
      </c>
      <c r="G15" s="7">
        <f t="shared" si="0"/>
        <v>33</v>
      </c>
      <c r="H15" s="7">
        <v>16.75</v>
      </c>
      <c r="I15" s="7">
        <v>10</v>
      </c>
      <c r="J15" s="7">
        <v>3</v>
      </c>
      <c r="K15" s="7">
        <v>7</v>
      </c>
      <c r="L15" s="7">
        <f t="shared" si="1"/>
        <v>36.75</v>
      </c>
      <c r="M15" s="7">
        <f t="shared" si="2"/>
        <v>69.75</v>
      </c>
      <c r="N15" s="7" t="s">
        <v>58</v>
      </c>
      <c r="O15" s="6" t="s">
        <v>135</v>
      </c>
      <c r="P15" s="6" t="s">
        <v>9</v>
      </c>
      <c r="Q15" s="15" t="s">
        <v>472</v>
      </c>
    </row>
    <row r="16" spans="1:17" s="8" customFormat="1" ht="38.25">
      <c r="A16" s="28">
        <v>14</v>
      </c>
      <c r="B16" s="6">
        <v>16</v>
      </c>
      <c r="C16" s="7">
        <v>2.5</v>
      </c>
      <c r="D16" s="7">
        <v>10</v>
      </c>
      <c r="E16" s="7">
        <v>7</v>
      </c>
      <c r="F16" s="7">
        <v>5.75</v>
      </c>
      <c r="G16" s="7">
        <f t="shared" si="0"/>
        <v>41.25</v>
      </c>
      <c r="H16" s="7">
        <v>11.5</v>
      </c>
      <c r="I16" s="7">
        <v>4</v>
      </c>
      <c r="J16" s="7">
        <v>2</v>
      </c>
      <c r="K16" s="7">
        <v>9.8</v>
      </c>
      <c r="L16" s="7">
        <f t="shared" si="1"/>
        <v>27.3</v>
      </c>
      <c r="M16" s="7">
        <f t="shared" si="2"/>
        <v>68.55</v>
      </c>
      <c r="N16" s="7" t="s">
        <v>58</v>
      </c>
      <c r="O16" s="6" t="s">
        <v>375</v>
      </c>
      <c r="P16" s="6" t="s">
        <v>7</v>
      </c>
      <c r="Q16" s="15" t="s">
        <v>376</v>
      </c>
    </row>
    <row r="17" spans="1:17" s="8" customFormat="1" ht="38.25">
      <c r="A17" s="28">
        <v>15</v>
      </c>
      <c r="B17" s="6">
        <v>15</v>
      </c>
      <c r="C17" s="7">
        <v>4</v>
      </c>
      <c r="D17" s="7">
        <v>7</v>
      </c>
      <c r="E17" s="7">
        <v>6</v>
      </c>
      <c r="F17" s="7">
        <v>8</v>
      </c>
      <c r="G17" s="7">
        <f t="shared" si="0"/>
        <v>40</v>
      </c>
      <c r="H17" s="7">
        <v>14</v>
      </c>
      <c r="I17" s="7">
        <v>4.25</v>
      </c>
      <c r="J17" s="7">
        <v>4</v>
      </c>
      <c r="K17" s="7">
        <v>5.75</v>
      </c>
      <c r="L17" s="7">
        <f t="shared" si="1"/>
        <v>28</v>
      </c>
      <c r="M17" s="7">
        <f t="shared" si="2"/>
        <v>68</v>
      </c>
      <c r="N17" s="7" t="s">
        <v>58</v>
      </c>
      <c r="O17" s="6" t="s">
        <v>248</v>
      </c>
      <c r="P17" s="6" t="s">
        <v>457</v>
      </c>
      <c r="Q17" s="15" t="s">
        <v>272</v>
      </c>
    </row>
    <row r="18" spans="1:17" s="8" customFormat="1" ht="25.5">
      <c r="A18" s="28">
        <v>16</v>
      </c>
      <c r="B18" s="6">
        <v>18</v>
      </c>
      <c r="C18" s="7">
        <v>0.5</v>
      </c>
      <c r="D18" s="7">
        <v>7</v>
      </c>
      <c r="E18" s="7">
        <v>5</v>
      </c>
      <c r="F18" s="7">
        <v>7</v>
      </c>
      <c r="G18" s="7">
        <f t="shared" si="0"/>
        <v>37.5</v>
      </c>
      <c r="H18" s="7">
        <v>12.75</v>
      </c>
      <c r="I18" s="7">
        <v>5.84</v>
      </c>
      <c r="J18" s="7">
        <v>2</v>
      </c>
      <c r="K18" s="7">
        <v>9.5</v>
      </c>
      <c r="L18" s="7">
        <f t="shared" si="1"/>
        <v>30.09</v>
      </c>
      <c r="M18" s="7">
        <f t="shared" si="2"/>
        <v>67.59</v>
      </c>
      <c r="N18" s="7" t="s">
        <v>58</v>
      </c>
      <c r="O18" s="6" t="s">
        <v>370</v>
      </c>
      <c r="P18" s="6" t="s">
        <v>6</v>
      </c>
      <c r="Q18" s="15" t="s">
        <v>371</v>
      </c>
    </row>
    <row r="19" spans="1:17" s="8" customFormat="1" ht="51">
      <c r="A19" s="28">
        <v>17</v>
      </c>
      <c r="B19" s="6">
        <v>12</v>
      </c>
      <c r="C19" s="7">
        <v>3.5</v>
      </c>
      <c r="D19" s="7">
        <v>9</v>
      </c>
      <c r="E19" s="7">
        <v>6</v>
      </c>
      <c r="F19" s="7">
        <v>7.5</v>
      </c>
      <c r="G19" s="7">
        <f t="shared" si="0"/>
        <v>38</v>
      </c>
      <c r="H19" s="7">
        <v>14</v>
      </c>
      <c r="I19" s="7">
        <v>6</v>
      </c>
      <c r="J19" s="7">
        <v>3.5</v>
      </c>
      <c r="K19" s="7">
        <v>6</v>
      </c>
      <c r="L19" s="7">
        <f t="shared" si="1"/>
        <v>29.5</v>
      </c>
      <c r="M19" s="7">
        <f t="shared" si="2"/>
        <v>67.5</v>
      </c>
      <c r="N19" s="7" t="s">
        <v>58</v>
      </c>
      <c r="O19" s="6" t="s">
        <v>391</v>
      </c>
      <c r="P19" s="6" t="s">
        <v>446</v>
      </c>
      <c r="Q19" s="15" t="s">
        <v>392</v>
      </c>
    </row>
    <row r="20" spans="1:17" s="8" customFormat="1" ht="25.5">
      <c r="A20" s="28">
        <v>18</v>
      </c>
      <c r="B20" s="6">
        <v>16.75</v>
      </c>
      <c r="C20" s="7">
        <v>2.5</v>
      </c>
      <c r="D20" s="7">
        <v>10</v>
      </c>
      <c r="E20" s="7">
        <v>5.5</v>
      </c>
      <c r="F20" s="7">
        <v>9</v>
      </c>
      <c r="G20" s="7">
        <f t="shared" si="0"/>
        <v>43.75</v>
      </c>
      <c r="H20" s="7">
        <v>12.75</v>
      </c>
      <c r="I20" s="7">
        <v>2.25</v>
      </c>
      <c r="J20" s="7">
        <v>2</v>
      </c>
      <c r="K20" s="7">
        <v>6</v>
      </c>
      <c r="L20" s="7">
        <f t="shared" si="1"/>
        <v>23</v>
      </c>
      <c r="M20" s="7">
        <f t="shared" si="2"/>
        <v>66.75</v>
      </c>
      <c r="N20" s="7" t="s">
        <v>58</v>
      </c>
      <c r="O20" s="6" t="s">
        <v>275</v>
      </c>
      <c r="P20" s="6" t="s">
        <v>255</v>
      </c>
      <c r="Q20" s="15" t="s">
        <v>276</v>
      </c>
    </row>
    <row r="21" spans="1:17" s="8" customFormat="1" ht="38.25">
      <c r="A21" s="28">
        <v>19</v>
      </c>
      <c r="B21" s="6">
        <v>15</v>
      </c>
      <c r="C21" s="7">
        <v>3.5</v>
      </c>
      <c r="D21" s="7">
        <v>10</v>
      </c>
      <c r="E21" s="7">
        <v>5</v>
      </c>
      <c r="F21" s="7">
        <v>7.25</v>
      </c>
      <c r="G21" s="7">
        <f t="shared" si="0"/>
        <v>40.75</v>
      </c>
      <c r="H21" s="7">
        <v>8.75</v>
      </c>
      <c r="I21" s="7">
        <v>5.7</v>
      </c>
      <c r="J21" s="7">
        <v>1</v>
      </c>
      <c r="K21" s="7">
        <v>10</v>
      </c>
      <c r="L21" s="7">
        <f t="shared" si="1"/>
        <v>25.45</v>
      </c>
      <c r="M21" s="7">
        <f t="shared" si="2"/>
        <v>66.2</v>
      </c>
      <c r="N21" s="7" t="s">
        <v>58</v>
      </c>
      <c r="O21" s="6" t="s">
        <v>22</v>
      </c>
      <c r="P21" s="6" t="s">
        <v>448</v>
      </c>
      <c r="Q21" s="15" t="s">
        <v>23</v>
      </c>
    </row>
    <row r="22" spans="1:17" s="8" customFormat="1" ht="38.25">
      <c r="A22" s="28">
        <v>20</v>
      </c>
      <c r="B22" s="6">
        <v>11</v>
      </c>
      <c r="C22" s="7">
        <v>3</v>
      </c>
      <c r="D22" s="7">
        <v>8</v>
      </c>
      <c r="E22" s="7">
        <v>4</v>
      </c>
      <c r="F22" s="7">
        <v>7.25</v>
      </c>
      <c r="G22" s="7">
        <f t="shared" si="0"/>
        <v>33.25</v>
      </c>
      <c r="H22" s="7">
        <v>13.75</v>
      </c>
      <c r="I22" s="7">
        <v>2.59</v>
      </c>
      <c r="J22" s="7">
        <v>4</v>
      </c>
      <c r="K22" s="7">
        <v>12.5</v>
      </c>
      <c r="L22" s="7">
        <f t="shared" si="1"/>
        <v>32.84</v>
      </c>
      <c r="M22" s="7">
        <f t="shared" si="2"/>
        <v>66.09</v>
      </c>
      <c r="N22" s="7" t="s">
        <v>58</v>
      </c>
      <c r="O22" s="6" t="s">
        <v>412</v>
      </c>
      <c r="P22" s="6" t="s">
        <v>33</v>
      </c>
      <c r="Q22" s="15" t="s">
        <v>261</v>
      </c>
    </row>
    <row r="23" spans="1:17" s="8" customFormat="1" ht="38.25">
      <c r="A23" s="28">
        <v>21</v>
      </c>
      <c r="B23" s="6">
        <v>12</v>
      </c>
      <c r="C23" s="7">
        <v>3</v>
      </c>
      <c r="D23" s="7">
        <v>11</v>
      </c>
      <c r="E23" s="7">
        <v>5.5</v>
      </c>
      <c r="F23" s="7">
        <v>5.75</v>
      </c>
      <c r="G23" s="7">
        <f t="shared" si="0"/>
        <v>37.25</v>
      </c>
      <c r="H23" s="7">
        <v>9.5</v>
      </c>
      <c r="I23" s="7">
        <v>3.09</v>
      </c>
      <c r="J23" s="7">
        <v>3</v>
      </c>
      <c r="K23" s="7">
        <v>13</v>
      </c>
      <c r="L23" s="7">
        <f t="shared" si="1"/>
        <v>28.59</v>
      </c>
      <c r="M23" s="7">
        <f t="shared" si="2"/>
        <v>65.84</v>
      </c>
      <c r="N23" s="7" t="s">
        <v>58</v>
      </c>
      <c r="O23" s="6" t="s">
        <v>292</v>
      </c>
      <c r="P23" s="6" t="s">
        <v>291</v>
      </c>
      <c r="Q23" s="15" t="s">
        <v>129</v>
      </c>
    </row>
    <row r="24" spans="1:17" s="8" customFormat="1" ht="38.25">
      <c r="A24" s="28">
        <v>22</v>
      </c>
      <c r="B24" s="6">
        <v>15</v>
      </c>
      <c r="C24" s="7">
        <v>3</v>
      </c>
      <c r="D24" s="7">
        <v>12</v>
      </c>
      <c r="E24" s="7">
        <v>5</v>
      </c>
      <c r="F24" s="7">
        <v>5</v>
      </c>
      <c r="G24" s="7">
        <f t="shared" si="0"/>
        <v>40</v>
      </c>
      <c r="H24" s="7">
        <v>12</v>
      </c>
      <c r="I24" s="7">
        <v>2</v>
      </c>
      <c r="J24" s="7">
        <v>3</v>
      </c>
      <c r="K24" s="7">
        <v>8.5</v>
      </c>
      <c r="L24" s="7">
        <f t="shared" si="1"/>
        <v>25.5</v>
      </c>
      <c r="M24" s="7">
        <f t="shared" si="2"/>
        <v>65.5</v>
      </c>
      <c r="N24" s="7" t="s">
        <v>58</v>
      </c>
      <c r="O24" s="6" t="s">
        <v>334</v>
      </c>
      <c r="P24" s="6" t="s">
        <v>3</v>
      </c>
      <c r="Q24" s="15" t="s">
        <v>335</v>
      </c>
    </row>
    <row r="25" spans="1:17" s="8" customFormat="1" ht="25.5">
      <c r="A25" s="28">
        <v>23</v>
      </c>
      <c r="B25" s="6">
        <v>16</v>
      </c>
      <c r="C25" s="7">
        <v>0</v>
      </c>
      <c r="D25" s="7">
        <v>9</v>
      </c>
      <c r="E25" s="7">
        <v>2</v>
      </c>
      <c r="F25" s="7">
        <v>4.75</v>
      </c>
      <c r="G25" s="7">
        <f t="shared" si="0"/>
        <v>31.75</v>
      </c>
      <c r="H25" s="7">
        <v>17</v>
      </c>
      <c r="I25" s="7">
        <v>4.7</v>
      </c>
      <c r="J25" s="7">
        <v>3</v>
      </c>
      <c r="K25" s="7">
        <v>9</v>
      </c>
      <c r="L25" s="7">
        <f t="shared" si="1"/>
        <v>33.7</v>
      </c>
      <c r="M25" s="7">
        <f t="shared" si="2"/>
        <v>65.45</v>
      </c>
      <c r="N25" s="7" t="s">
        <v>58</v>
      </c>
      <c r="O25" s="6" t="s">
        <v>115</v>
      </c>
      <c r="P25" s="6" t="s">
        <v>5</v>
      </c>
      <c r="Q25" s="15" t="s">
        <v>116</v>
      </c>
    </row>
    <row r="26" spans="1:17" s="8" customFormat="1" ht="25.5">
      <c r="A26" s="28">
        <v>24</v>
      </c>
      <c r="B26" s="6">
        <v>10</v>
      </c>
      <c r="C26" s="7">
        <v>0</v>
      </c>
      <c r="D26" s="7">
        <v>12</v>
      </c>
      <c r="E26" s="7">
        <v>6</v>
      </c>
      <c r="F26" s="7">
        <v>6.25</v>
      </c>
      <c r="G26" s="7">
        <f t="shared" si="0"/>
        <v>34.25</v>
      </c>
      <c r="H26" s="7">
        <v>14.5</v>
      </c>
      <c r="I26" s="7">
        <v>5.84</v>
      </c>
      <c r="J26" s="7">
        <v>1.5</v>
      </c>
      <c r="K26" s="7">
        <v>9.2</v>
      </c>
      <c r="L26" s="7">
        <f t="shared" si="1"/>
        <v>31.04</v>
      </c>
      <c r="M26" s="7">
        <f t="shared" si="2"/>
        <v>65.28999999999999</v>
      </c>
      <c r="N26" s="7" t="s">
        <v>58</v>
      </c>
      <c r="O26" s="6" t="s">
        <v>103</v>
      </c>
      <c r="P26" s="6" t="s">
        <v>451</v>
      </c>
      <c r="Q26" s="15" t="s">
        <v>104</v>
      </c>
    </row>
    <row r="27" spans="1:17" s="8" customFormat="1" ht="38.25">
      <c r="A27" s="28">
        <v>25</v>
      </c>
      <c r="B27" s="6">
        <v>9</v>
      </c>
      <c r="C27" s="7">
        <v>0.5</v>
      </c>
      <c r="D27" s="7">
        <v>12</v>
      </c>
      <c r="E27" s="7">
        <v>5.5</v>
      </c>
      <c r="F27" s="7">
        <v>8.25</v>
      </c>
      <c r="G27" s="7">
        <f t="shared" si="0"/>
        <v>35.25</v>
      </c>
      <c r="H27" s="7">
        <v>11.75</v>
      </c>
      <c r="I27" s="7">
        <v>5</v>
      </c>
      <c r="J27" s="7">
        <v>3</v>
      </c>
      <c r="K27" s="7">
        <v>8.5</v>
      </c>
      <c r="L27" s="7">
        <f t="shared" si="1"/>
        <v>28.25</v>
      </c>
      <c r="M27" s="7">
        <f t="shared" si="2"/>
        <v>63.5</v>
      </c>
      <c r="N27" s="7"/>
      <c r="O27" s="6" t="s">
        <v>398</v>
      </c>
      <c r="P27" s="6" t="s">
        <v>250</v>
      </c>
      <c r="Q27" s="15" t="s">
        <v>50</v>
      </c>
    </row>
    <row r="28" spans="1:17" s="8" customFormat="1" ht="25.5">
      <c r="A28" s="28">
        <v>26</v>
      </c>
      <c r="B28" s="6">
        <v>17</v>
      </c>
      <c r="C28" s="7">
        <v>0.5</v>
      </c>
      <c r="D28" s="7">
        <v>6</v>
      </c>
      <c r="E28" s="7">
        <v>6</v>
      </c>
      <c r="F28" s="7">
        <v>4.5</v>
      </c>
      <c r="G28" s="7">
        <f t="shared" si="0"/>
        <v>34</v>
      </c>
      <c r="H28" s="7">
        <v>12.75</v>
      </c>
      <c r="I28" s="7">
        <v>4.34</v>
      </c>
      <c r="J28" s="7">
        <v>2.5</v>
      </c>
      <c r="K28" s="7">
        <v>8.75</v>
      </c>
      <c r="L28" s="7">
        <f t="shared" si="1"/>
        <v>28.34</v>
      </c>
      <c r="M28" s="7">
        <f t="shared" si="2"/>
        <v>62.34</v>
      </c>
      <c r="N28" s="7"/>
      <c r="O28" s="6" t="s">
        <v>63</v>
      </c>
      <c r="P28" s="6" t="s">
        <v>452</v>
      </c>
      <c r="Q28" s="15" t="s">
        <v>218</v>
      </c>
    </row>
    <row r="29" spans="1:17" s="8" customFormat="1" ht="38.25">
      <c r="A29" s="28">
        <v>27</v>
      </c>
      <c r="B29" s="6">
        <v>11</v>
      </c>
      <c r="C29" s="7">
        <v>0.5</v>
      </c>
      <c r="D29" s="7">
        <v>11</v>
      </c>
      <c r="E29" s="7">
        <v>4</v>
      </c>
      <c r="F29" s="7">
        <v>9.5</v>
      </c>
      <c r="G29" s="7">
        <f t="shared" si="0"/>
        <v>36</v>
      </c>
      <c r="H29" s="7">
        <v>8.25</v>
      </c>
      <c r="I29" s="7">
        <v>2.84</v>
      </c>
      <c r="J29" s="7">
        <v>2</v>
      </c>
      <c r="K29" s="7">
        <v>13</v>
      </c>
      <c r="L29" s="7">
        <f t="shared" si="1"/>
        <v>26.09</v>
      </c>
      <c r="M29" s="7">
        <f t="shared" si="2"/>
        <v>62.09</v>
      </c>
      <c r="N29" s="7"/>
      <c r="O29" s="6" t="s">
        <v>121</v>
      </c>
      <c r="P29" s="6" t="s">
        <v>438</v>
      </c>
      <c r="Q29" s="15" t="s">
        <v>285</v>
      </c>
    </row>
    <row r="30" spans="1:17" s="8" customFormat="1" ht="25.5">
      <c r="A30" s="28">
        <v>28</v>
      </c>
      <c r="B30" s="6">
        <v>13</v>
      </c>
      <c r="C30" s="7">
        <v>3</v>
      </c>
      <c r="D30" s="7">
        <v>9</v>
      </c>
      <c r="E30" s="7">
        <v>3.5</v>
      </c>
      <c r="F30" s="7">
        <v>7.75</v>
      </c>
      <c r="G30" s="7">
        <f t="shared" si="0"/>
        <v>36.25</v>
      </c>
      <c r="H30" s="7">
        <v>9.25</v>
      </c>
      <c r="I30" s="7">
        <v>3.75</v>
      </c>
      <c r="J30" s="7">
        <v>1</v>
      </c>
      <c r="K30" s="7">
        <v>11</v>
      </c>
      <c r="L30" s="7">
        <f t="shared" si="1"/>
        <v>25</v>
      </c>
      <c r="M30" s="7">
        <f t="shared" si="2"/>
        <v>61.25</v>
      </c>
      <c r="N30" s="7"/>
      <c r="O30" s="6" t="s">
        <v>188</v>
      </c>
      <c r="P30" s="6" t="s">
        <v>450</v>
      </c>
      <c r="Q30" s="15" t="s">
        <v>30</v>
      </c>
    </row>
    <row r="31" spans="1:17" s="8" customFormat="1" ht="38.25">
      <c r="A31" s="28">
        <v>29</v>
      </c>
      <c r="B31" s="6">
        <v>15</v>
      </c>
      <c r="C31" s="7">
        <v>3</v>
      </c>
      <c r="D31" s="7">
        <v>10</v>
      </c>
      <c r="E31" s="7">
        <v>0</v>
      </c>
      <c r="F31" s="7">
        <v>0</v>
      </c>
      <c r="G31" s="7">
        <f t="shared" si="0"/>
        <v>28</v>
      </c>
      <c r="H31" s="7">
        <v>10</v>
      </c>
      <c r="I31" s="7">
        <v>7.34</v>
      </c>
      <c r="J31" s="7">
        <v>2</v>
      </c>
      <c r="K31" s="7">
        <v>13.5</v>
      </c>
      <c r="L31" s="7">
        <f t="shared" si="1"/>
        <v>32.84</v>
      </c>
      <c r="M31" s="7">
        <f t="shared" si="2"/>
        <v>60.84</v>
      </c>
      <c r="N31" s="7"/>
      <c r="O31" s="6" t="s">
        <v>136</v>
      </c>
      <c r="P31" s="6" t="s">
        <v>9</v>
      </c>
      <c r="Q31" s="15" t="s">
        <v>49</v>
      </c>
    </row>
    <row r="32" spans="1:17" s="8" customFormat="1" ht="38.25">
      <c r="A32" s="28">
        <v>30</v>
      </c>
      <c r="B32" s="6">
        <v>9</v>
      </c>
      <c r="C32" s="7">
        <v>0.5</v>
      </c>
      <c r="D32" s="7">
        <v>11</v>
      </c>
      <c r="E32" s="7">
        <v>7</v>
      </c>
      <c r="F32" s="7">
        <v>7.75</v>
      </c>
      <c r="G32" s="7">
        <f t="shared" si="0"/>
        <v>35.25</v>
      </c>
      <c r="H32" s="7">
        <v>10</v>
      </c>
      <c r="I32" s="7">
        <v>3.84</v>
      </c>
      <c r="J32" s="7">
        <v>1.5</v>
      </c>
      <c r="K32" s="7">
        <v>10</v>
      </c>
      <c r="L32" s="7">
        <f t="shared" si="1"/>
        <v>25.34</v>
      </c>
      <c r="M32" s="7">
        <f t="shared" si="2"/>
        <v>60.59</v>
      </c>
      <c r="N32" s="7"/>
      <c r="O32" s="6" t="s">
        <v>24</v>
      </c>
      <c r="P32" s="6" t="s">
        <v>448</v>
      </c>
      <c r="Q32" s="15" t="s">
        <v>25</v>
      </c>
    </row>
    <row r="33" spans="1:17" s="8" customFormat="1" ht="38.25">
      <c r="A33" s="28">
        <v>31</v>
      </c>
      <c r="B33" s="6">
        <v>15</v>
      </c>
      <c r="C33" s="7">
        <v>0.5</v>
      </c>
      <c r="D33" s="7">
        <v>9</v>
      </c>
      <c r="E33" s="7">
        <v>6</v>
      </c>
      <c r="F33" s="7">
        <v>5</v>
      </c>
      <c r="G33" s="7">
        <f t="shared" si="0"/>
        <v>35.5</v>
      </c>
      <c r="H33" s="7">
        <v>14.25</v>
      </c>
      <c r="I33" s="7">
        <v>3.5</v>
      </c>
      <c r="J33" s="7">
        <v>5</v>
      </c>
      <c r="K33" s="7">
        <v>1.4</v>
      </c>
      <c r="L33" s="7">
        <f t="shared" si="1"/>
        <v>24.15</v>
      </c>
      <c r="M33" s="7">
        <f t="shared" si="2"/>
        <v>59.65</v>
      </c>
      <c r="N33" s="7"/>
      <c r="O33" s="6" t="s">
        <v>176</v>
      </c>
      <c r="P33" s="6" t="s">
        <v>444</v>
      </c>
      <c r="Q33" s="15" t="s">
        <v>177</v>
      </c>
    </row>
    <row r="34" spans="1:17" s="8" customFormat="1" ht="38.25">
      <c r="A34" s="28">
        <v>32</v>
      </c>
      <c r="B34" s="6">
        <v>11</v>
      </c>
      <c r="C34" s="7">
        <v>0.5</v>
      </c>
      <c r="D34" s="7">
        <v>10</v>
      </c>
      <c r="E34" s="7">
        <v>4</v>
      </c>
      <c r="F34" s="7">
        <v>5.5</v>
      </c>
      <c r="G34" s="7">
        <f t="shared" si="0"/>
        <v>31</v>
      </c>
      <c r="H34" s="7">
        <v>12.5</v>
      </c>
      <c r="I34" s="7">
        <v>4.2</v>
      </c>
      <c r="J34" s="7">
        <v>1</v>
      </c>
      <c r="K34" s="7">
        <v>10</v>
      </c>
      <c r="L34" s="7">
        <f t="shared" si="1"/>
        <v>27.7</v>
      </c>
      <c r="M34" s="7">
        <f t="shared" si="2"/>
        <v>58.7</v>
      </c>
      <c r="N34" s="7"/>
      <c r="O34" s="6" t="s">
        <v>325</v>
      </c>
      <c r="P34" s="6" t="s">
        <v>462</v>
      </c>
      <c r="Q34" s="15" t="s">
        <v>56</v>
      </c>
    </row>
    <row r="35" spans="1:17" s="8" customFormat="1" ht="38.25">
      <c r="A35" s="28">
        <v>33</v>
      </c>
      <c r="B35" s="6">
        <v>11</v>
      </c>
      <c r="C35" s="7">
        <v>1</v>
      </c>
      <c r="D35" s="7">
        <v>5</v>
      </c>
      <c r="E35" s="7">
        <v>4.5</v>
      </c>
      <c r="F35" s="7">
        <v>6</v>
      </c>
      <c r="G35" s="7">
        <f aca="true" t="shared" si="3" ref="G35:G51">SUM(B35:F35)</f>
        <v>27.5</v>
      </c>
      <c r="H35" s="7">
        <v>13.5</v>
      </c>
      <c r="I35" s="7">
        <v>3.84</v>
      </c>
      <c r="J35" s="7">
        <v>1</v>
      </c>
      <c r="K35" s="7">
        <v>12.1</v>
      </c>
      <c r="L35" s="7">
        <f aca="true" t="shared" si="4" ref="L35:L51">SUM(H35:K35)</f>
        <v>30.439999999999998</v>
      </c>
      <c r="M35" s="7">
        <f aca="true" t="shared" si="5" ref="M35:M51">SUM(L35,G35)</f>
        <v>57.94</v>
      </c>
      <c r="N35" s="7"/>
      <c r="O35" s="6" t="s">
        <v>39</v>
      </c>
      <c r="P35" s="6" t="s">
        <v>445</v>
      </c>
      <c r="Q35" s="15" t="s">
        <v>40</v>
      </c>
    </row>
    <row r="36" spans="1:17" s="8" customFormat="1" ht="38.25">
      <c r="A36" s="28">
        <v>34</v>
      </c>
      <c r="B36" s="6">
        <v>13</v>
      </c>
      <c r="C36" s="7">
        <v>4</v>
      </c>
      <c r="D36" s="7">
        <v>11</v>
      </c>
      <c r="E36" s="7">
        <v>5.5</v>
      </c>
      <c r="F36" s="7">
        <v>4.5</v>
      </c>
      <c r="G36" s="7">
        <f t="shared" si="3"/>
        <v>38</v>
      </c>
      <c r="H36" s="7">
        <v>9.5</v>
      </c>
      <c r="I36" s="7">
        <v>2.75</v>
      </c>
      <c r="J36" s="7">
        <v>2</v>
      </c>
      <c r="K36" s="7">
        <v>5.5</v>
      </c>
      <c r="L36" s="7">
        <f t="shared" si="4"/>
        <v>19.75</v>
      </c>
      <c r="M36" s="7">
        <f t="shared" si="5"/>
        <v>57.75</v>
      </c>
      <c r="N36" s="7"/>
      <c r="O36" s="6" t="s">
        <v>330</v>
      </c>
      <c r="P36" s="6" t="s">
        <v>454</v>
      </c>
      <c r="Q36" s="15" t="s">
        <v>90</v>
      </c>
    </row>
    <row r="37" spans="1:17" s="8" customFormat="1" ht="38.25">
      <c r="A37" s="28">
        <v>35</v>
      </c>
      <c r="B37" s="6">
        <v>12</v>
      </c>
      <c r="C37" s="7">
        <v>1.5</v>
      </c>
      <c r="D37" s="7">
        <v>10</v>
      </c>
      <c r="E37" s="7">
        <v>4</v>
      </c>
      <c r="F37" s="7">
        <v>7.25</v>
      </c>
      <c r="G37" s="7">
        <f t="shared" si="3"/>
        <v>34.75</v>
      </c>
      <c r="H37" s="7">
        <v>15.25</v>
      </c>
      <c r="I37" s="7">
        <v>4.34</v>
      </c>
      <c r="J37" s="7">
        <v>2</v>
      </c>
      <c r="K37" s="7">
        <v>0.56</v>
      </c>
      <c r="L37" s="7">
        <f t="shared" si="4"/>
        <v>22.15</v>
      </c>
      <c r="M37" s="7">
        <f t="shared" si="5"/>
        <v>56.9</v>
      </c>
      <c r="N37" s="7"/>
      <c r="O37" s="6" t="s">
        <v>66</v>
      </c>
      <c r="P37" s="6" t="s">
        <v>453</v>
      </c>
      <c r="Q37" s="15" t="s">
        <v>67</v>
      </c>
    </row>
    <row r="38" spans="1:17" s="8" customFormat="1" ht="25.5">
      <c r="A38" s="28">
        <v>36</v>
      </c>
      <c r="B38" s="6">
        <v>9.5</v>
      </c>
      <c r="C38" s="7">
        <v>0</v>
      </c>
      <c r="D38" s="7">
        <v>12</v>
      </c>
      <c r="E38" s="7">
        <v>4</v>
      </c>
      <c r="F38" s="7">
        <v>5.5</v>
      </c>
      <c r="G38" s="7">
        <f t="shared" si="3"/>
        <v>31</v>
      </c>
      <c r="H38" s="7">
        <v>10.75</v>
      </c>
      <c r="I38" s="7">
        <v>4.34</v>
      </c>
      <c r="J38" s="7">
        <v>0</v>
      </c>
      <c r="K38" s="7">
        <v>10.45</v>
      </c>
      <c r="L38" s="7">
        <f t="shared" si="4"/>
        <v>25.54</v>
      </c>
      <c r="M38" s="7">
        <f t="shared" si="5"/>
        <v>56.54</v>
      </c>
      <c r="N38" s="7"/>
      <c r="O38" s="6" t="s">
        <v>405</v>
      </c>
      <c r="P38" s="6" t="s">
        <v>253</v>
      </c>
      <c r="Q38" s="15" t="s">
        <v>229</v>
      </c>
    </row>
    <row r="39" spans="1:17" s="8" customFormat="1" ht="38.25">
      <c r="A39" s="28">
        <v>37</v>
      </c>
      <c r="B39" s="6">
        <v>8</v>
      </c>
      <c r="C39" s="7">
        <v>1</v>
      </c>
      <c r="D39" s="7">
        <v>11</v>
      </c>
      <c r="E39" s="7">
        <v>5</v>
      </c>
      <c r="F39" s="7">
        <v>7.25</v>
      </c>
      <c r="G39" s="7">
        <f t="shared" si="3"/>
        <v>32.25</v>
      </c>
      <c r="H39" s="7">
        <v>12.5</v>
      </c>
      <c r="I39" s="7">
        <v>2.59</v>
      </c>
      <c r="J39" s="7">
        <v>2</v>
      </c>
      <c r="K39" s="7">
        <v>6.5</v>
      </c>
      <c r="L39" s="7">
        <f t="shared" si="4"/>
        <v>23.59</v>
      </c>
      <c r="M39" s="7">
        <f t="shared" si="5"/>
        <v>55.84</v>
      </c>
      <c r="N39" s="7"/>
      <c r="O39" s="6" t="s">
        <v>299</v>
      </c>
      <c r="P39" s="6" t="s">
        <v>467</v>
      </c>
      <c r="Q39" s="15" t="s">
        <v>117</v>
      </c>
    </row>
    <row r="40" spans="1:17" s="8" customFormat="1" ht="38.25">
      <c r="A40" s="28">
        <v>38</v>
      </c>
      <c r="B40" s="6">
        <v>10</v>
      </c>
      <c r="C40" s="7">
        <v>0.5</v>
      </c>
      <c r="D40" s="7">
        <v>12</v>
      </c>
      <c r="E40" s="7">
        <v>6</v>
      </c>
      <c r="F40" s="7">
        <v>7</v>
      </c>
      <c r="G40" s="7">
        <f t="shared" si="3"/>
        <v>35.5</v>
      </c>
      <c r="H40" s="7">
        <v>15.25</v>
      </c>
      <c r="I40" s="7">
        <v>0</v>
      </c>
      <c r="J40" s="7">
        <v>0.5</v>
      </c>
      <c r="K40" s="7">
        <v>4.25</v>
      </c>
      <c r="L40" s="7">
        <f t="shared" si="4"/>
        <v>20</v>
      </c>
      <c r="M40" s="7">
        <f t="shared" si="5"/>
        <v>55.5</v>
      </c>
      <c r="N40" s="7"/>
      <c r="O40" s="6" t="s">
        <v>148</v>
      </c>
      <c r="P40" s="6" t="s">
        <v>432</v>
      </c>
      <c r="Q40" s="15" t="s">
        <v>149</v>
      </c>
    </row>
    <row r="41" spans="1:17" s="8" customFormat="1" ht="38.25">
      <c r="A41" s="28">
        <v>39</v>
      </c>
      <c r="B41" s="6">
        <v>8</v>
      </c>
      <c r="C41" s="7">
        <v>0</v>
      </c>
      <c r="D41" s="7">
        <v>13</v>
      </c>
      <c r="E41" s="7">
        <v>5.5</v>
      </c>
      <c r="F41" s="7">
        <v>9</v>
      </c>
      <c r="G41" s="7">
        <f t="shared" si="3"/>
        <v>35.5</v>
      </c>
      <c r="H41" s="7">
        <v>10.75</v>
      </c>
      <c r="I41" s="7">
        <v>2.25</v>
      </c>
      <c r="J41" s="7">
        <v>3</v>
      </c>
      <c r="K41" s="7">
        <v>3.9</v>
      </c>
      <c r="L41" s="7">
        <f t="shared" si="4"/>
        <v>19.9</v>
      </c>
      <c r="M41" s="7">
        <f t="shared" si="5"/>
        <v>55.4</v>
      </c>
      <c r="N41" s="7"/>
      <c r="O41" s="6" t="s">
        <v>280</v>
      </c>
      <c r="P41" s="6" t="s">
        <v>34</v>
      </c>
      <c r="Q41" s="15" t="s">
        <v>36</v>
      </c>
    </row>
    <row r="42" spans="1:17" s="8" customFormat="1" ht="63.75">
      <c r="A42" s="28">
        <v>40</v>
      </c>
      <c r="B42" s="6">
        <v>13</v>
      </c>
      <c r="C42" s="7">
        <v>1</v>
      </c>
      <c r="D42" s="7">
        <v>8</v>
      </c>
      <c r="E42" s="7">
        <v>4.5</v>
      </c>
      <c r="F42" s="7">
        <v>6.75</v>
      </c>
      <c r="G42" s="7">
        <f t="shared" si="3"/>
        <v>33.25</v>
      </c>
      <c r="H42" s="7">
        <v>8.75</v>
      </c>
      <c r="I42" s="7">
        <v>2.84</v>
      </c>
      <c r="J42" s="7">
        <v>1</v>
      </c>
      <c r="K42" s="7">
        <v>8.5</v>
      </c>
      <c r="L42" s="7">
        <f t="shared" si="4"/>
        <v>21.09</v>
      </c>
      <c r="M42" s="7">
        <f t="shared" si="5"/>
        <v>54.34</v>
      </c>
      <c r="N42" s="7"/>
      <c r="O42" s="6" t="s">
        <v>125</v>
      </c>
      <c r="P42" s="6" t="s">
        <v>249</v>
      </c>
      <c r="Q42" s="15" t="s">
        <v>424</v>
      </c>
    </row>
    <row r="43" spans="1:17" s="8" customFormat="1" ht="38.25">
      <c r="A43" s="28">
        <v>41</v>
      </c>
      <c r="B43" s="6">
        <v>5</v>
      </c>
      <c r="C43" s="7">
        <v>0</v>
      </c>
      <c r="D43" s="7">
        <v>5</v>
      </c>
      <c r="E43" s="7">
        <v>4.5</v>
      </c>
      <c r="F43" s="7">
        <v>6.75</v>
      </c>
      <c r="G43" s="7">
        <f t="shared" si="3"/>
        <v>21.25</v>
      </c>
      <c r="H43" s="7">
        <v>17.5</v>
      </c>
      <c r="I43" s="7">
        <v>5.34</v>
      </c>
      <c r="J43" s="7">
        <v>1</v>
      </c>
      <c r="K43" s="7">
        <v>6.2</v>
      </c>
      <c r="L43" s="7">
        <f t="shared" si="4"/>
        <v>30.04</v>
      </c>
      <c r="M43" s="7">
        <f t="shared" si="5"/>
        <v>51.29</v>
      </c>
      <c r="N43" s="7"/>
      <c r="O43" s="6" t="s">
        <v>385</v>
      </c>
      <c r="P43" s="6" t="s">
        <v>8</v>
      </c>
      <c r="Q43" s="15" t="s">
        <v>102</v>
      </c>
    </row>
    <row r="44" spans="1:17" s="8" customFormat="1" ht="51">
      <c r="A44" s="28">
        <v>42</v>
      </c>
      <c r="B44" s="6">
        <v>11</v>
      </c>
      <c r="C44" s="7">
        <v>2</v>
      </c>
      <c r="D44" s="7">
        <v>8</v>
      </c>
      <c r="E44" s="7">
        <v>5</v>
      </c>
      <c r="F44" s="7">
        <v>6.5</v>
      </c>
      <c r="G44" s="7">
        <f t="shared" si="3"/>
        <v>32.5</v>
      </c>
      <c r="H44" s="7">
        <v>9.5</v>
      </c>
      <c r="I44" s="7">
        <v>2.25</v>
      </c>
      <c r="J44" s="7">
        <v>1</v>
      </c>
      <c r="K44" s="7">
        <v>4</v>
      </c>
      <c r="L44" s="7">
        <f t="shared" si="4"/>
        <v>16.75</v>
      </c>
      <c r="M44" s="7">
        <f t="shared" si="5"/>
        <v>49.25</v>
      </c>
      <c r="N44" s="7"/>
      <c r="O44" s="6" t="s">
        <v>20</v>
      </c>
      <c r="P44" s="6" t="s">
        <v>19</v>
      </c>
      <c r="Q44" s="15" t="s">
        <v>210</v>
      </c>
    </row>
    <row r="45" spans="1:17" s="8" customFormat="1" ht="38.25">
      <c r="A45" s="28">
        <v>43</v>
      </c>
      <c r="B45" s="6">
        <v>9</v>
      </c>
      <c r="C45" s="7">
        <v>0.5</v>
      </c>
      <c r="D45" s="7">
        <v>8</v>
      </c>
      <c r="E45" s="7">
        <v>2.5</v>
      </c>
      <c r="F45" s="7">
        <v>5.5</v>
      </c>
      <c r="G45" s="7">
        <f t="shared" si="3"/>
        <v>25.5</v>
      </c>
      <c r="H45" s="7">
        <v>10.25</v>
      </c>
      <c r="I45" s="7">
        <v>4.09</v>
      </c>
      <c r="J45" s="7">
        <v>0.5</v>
      </c>
      <c r="K45" s="7">
        <v>8</v>
      </c>
      <c r="L45" s="7">
        <f t="shared" si="4"/>
        <v>22.84</v>
      </c>
      <c r="M45" s="7">
        <f t="shared" si="5"/>
        <v>48.34</v>
      </c>
      <c r="N45" s="7"/>
      <c r="O45" s="6" t="s">
        <v>302</v>
      </c>
      <c r="P45" s="6" t="s">
        <v>439</v>
      </c>
      <c r="Q45" s="15" t="s">
        <v>257</v>
      </c>
    </row>
    <row r="46" spans="1:17" s="8" customFormat="1" ht="38.25">
      <c r="A46" s="28">
        <v>44</v>
      </c>
      <c r="B46" s="6">
        <v>11</v>
      </c>
      <c r="C46" s="7">
        <v>0</v>
      </c>
      <c r="D46" s="7">
        <v>6</v>
      </c>
      <c r="E46" s="7">
        <v>2.5</v>
      </c>
      <c r="F46" s="7">
        <v>7</v>
      </c>
      <c r="G46" s="7">
        <f t="shared" si="3"/>
        <v>26.5</v>
      </c>
      <c r="H46" s="7">
        <v>9.5</v>
      </c>
      <c r="I46" s="7">
        <v>1.34</v>
      </c>
      <c r="J46" s="7">
        <v>1</v>
      </c>
      <c r="K46" s="7">
        <v>8.5</v>
      </c>
      <c r="L46" s="7">
        <f t="shared" si="4"/>
        <v>20.34</v>
      </c>
      <c r="M46" s="7">
        <f t="shared" si="5"/>
        <v>46.84</v>
      </c>
      <c r="N46" s="7"/>
      <c r="O46" s="6" t="s">
        <v>349</v>
      </c>
      <c r="P46" s="6" t="s">
        <v>464</v>
      </c>
      <c r="Q46" s="15" t="s">
        <v>346</v>
      </c>
    </row>
    <row r="47" spans="1:17" s="8" customFormat="1" ht="38.25">
      <c r="A47" s="28">
        <v>45</v>
      </c>
      <c r="B47" s="6">
        <v>6</v>
      </c>
      <c r="C47" s="7">
        <v>0</v>
      </c>
      <c r="D47" s="7">
        <v>6</v>
      </c>
      <c r="E47" s="7">
        <v>5</v>
      </c>
      <c r="F47" s="7">
        <v>6.75</v>
      </c>
      <c r="G47" s="7">
        <f t="shared" si="3"/>
        <v>23.75</v>
      </c>
      <c r="H47" s="7">
        <v>11.25</v>
      </c>
      <c r="I47" s="7">
        <v>2.84</v>
      </c>
      <c r="J47" s="7">
        <v>0.5</v>
      </c>
      <c r="K47" s="7">
        <v>4.5</v>
      </c>
      <c r="L47" s="7">
        <f t="shared" si="4"/>
        <v>19.09</v>
      </c>
      <c r="M47" s="7">
        <f t="shared" si="5"/>
        <v>42.84</v>
      </c>
      <c r="N47" s="7"/>
      <c r="O47" s="6" t="s">
        <v>403</v>
      </c>
      <c r="P47" s="6" t="s">
        <v>251</v>
      </c>
      <c r="Q47" s="15" t="s">
        <v>402</v>
      </c>
    </row>
    <row r="48" spans="1:17" s="8" customFormat="1" ht="38.25">
      <c r="A48" s="28">
        <v>46</v>
      </c>
      <c r="B48" s="6">
        <v>4</v>
      </c>
      <c r="C48" s="7">
        <v>2</v>
      </c>
      <c r="D48" s="7">
        <v>6</v>
      </c>
      <c r="E48" s="7">
        <v>2.5</v>
      </c>
      <c r="F48" s="7">
        <v>5.25</v>
      </c>
      <c r="G48" s="7">
        <f t="shared" si="3"/>
        <v>19.75</v>
      </c>
      <c r="H48" s="7">
        <v>13.25</v>
      </c>
      <c r="I48" s="7">
        <v>3</v>
      </c>
      <c r="J48" s="7">
        <v>1</v>
      </c>
      <c r="K48" s="7">
        <v>5.5</v>
      </c>
      <c r="L48" s="7">
        <f t="shared" si="4"/>
        <v>22.75</v>
      </c>
      <c r="M48" s="7">
        <f t="shared" si="5"/>
        <v>42.5</v>
      </c>
      <c r="N48" s="7"/>
      <c r="O48" s="6" t="s">
        <v>183</v>
      </c>
      <c r="P48" s="6" t="s">
        <v>459</v>
      </c>
      <c r="Q48" s="15" t="s">
        <v>262</v>
      </c>
    </row>
    <row r="49" spans="1:17" s="8" customFormat="1" ht="51">
      <c r="A49" s="28">
        <v>47</v>
      </c>
      <c r="B49" s="6">
        <v>9</v>
      </c>
      <c r="C49" s="7">
        <v>0</v>
      </c>
      <c r="D49" s="7">
        <v>8</v>
      </c>
      <c r="E49" s="7">
        <v>5</v>
      </c>
      <c r="F49" s="7">
        <v>3.5</v>
      </c>
      <c r="G49" s="7">
        <f t="shared" si="3"/>
        <v>25.5</v>
      </c>
      <c r="H49" s="7">
        <v>11</v>
      </c>
      <c r="I49" s="7">
        <v>0</v>
      </c>
      <c r="J49" s="7">
        <v>1</v>
      </c>
      <c r="K49" s="7">
        <v>2.5</v>
      </c>
      <c r="L49" s="7">
        <f t="shared" si="4"/>
        <v>14.5</v>
      </c>
      <c r="M49" s="7">
        <f t="shared" si="5"/>
        <v>40</v>
      </c>
      <c r="N49" s="7"/>
      <c r="O49" s="6" t="s">
        <v>156</v>
      </c>
      <c r="P49" s="6" t="s">
        <v>435</v>
      </c>
      <c r="Q49" s="15" t="s">
        <v>212</v>
      </c>
    </row>
    <row r="50" spans="1:17" s="8" customFormat="1" ht="38.25">
      <c r="A50" s="28">
        <v>48</v>
      </c>
      <c r="B50" s="6">
        <v>4</v>
      </c>
      <c r="C50" s="7">
        <v>0</v>
      </c>
      <c r="D50" s="7">
        <v>8</v>
      </c>
      <c r="E50" s="7">
        <v>1</v>
      </c>
      <c r="F50" s="7">
        <v>6.75</v>
      </c>
      <c r="G50" s="7">
        <f t="shared" si="3"/>
        <v>19.75</v>
      </c>
      <c r="H50" s="7">
        <v>7</v>
      </c>
      <c r="I50" s="7">
        <v>0</v>
      </c>
      <c r="J50" s="7">
        <v>0.5</v>
      </c>
      <c r="K50" s="7">
        <v>3</v>
      </c>
      <c r="L50" s="7">
        <f t="shared" si="4"/>
        <v>10.5</v>
      </c>
      <c r="M50" s="7">
        <f t="shared" si="5"/>
        <v>30.25</v>
      </c>
      <c r="N50" s="7"/>
      <c r="O50" s="6" t="s">
        <v>45</v>
      </c>
      <c r="P50" s="6" t="s">
        <v>447</v>
      </c>
      <c r="Q50" s="15" t="s">
        <v>46</v>
      </c>
    </row>
    <row r="51" spans="1:17" s="8" customFormat="1" ht="76.5">
      <c r="A51" s="28">
        <v>49</v>
      </c>
      <c r="B51" s="6">
        <v>0</v>
      </c>
      <c r="C51" s="7">
        <v>0</v>
      </c>
      <c r="D51" s="7">
        <v>5</v>
      </c>
      <c r="E51" s="7">
        <v>4</v>
      </c>
      <c r="F51" s="7">
        <v>5.25</v>
      </c>
      <c r="G51" s="7">
        <f t="shared" si="3"/>
        <v>14.25</v>
      </c>
      <c r="H51" s="7">
        <v>8</v>
      </c>
      <c r="I51" s="7">
        <v>1</v>
      </c>
      <c r="J51" s="7">
        <v>1</v>
      </c>
      <c r="K51" s="7">
        <v>3.25</v>
      </c>
      <c r="L51" s="7">
        <f t="shared" si="4"/>
        <v>13.25</v>
      </c>
      <c r="M51" s="7">
        <f t="shared" si="5"/>
        <v>27.5</v>
      </c>
      <c r="N51" s="7"/>
      <c r="O51" s="6" t="s">
        <v>354</v>
      </c>
      <c r="P51" s="6" t="s">
        <v>254</v>
      </c>
      <c r="Q51" s="15" t="s">
        <v>211</v>
      </c>
    </row>
    <row r="52" spans="1:17" s="8" customFormat="1" ht="12.75">
      <c r="A52" s="12"/>
      <c r="B52" s="12"/>
      <c r="C52" s="12"/>
      <c r="D52" s="12"/>
      <c r="E52" s="12"/>
      <c r="F52" s="12"/>
      <c r="G52" s="12"/>
      <c r="P52" s="12"/>
      <c r="Q52" s="12"/>
    </row>
    <row r="53" ht="12.75">
      <c r="O53" s="8"/>
    </row>
    <row r="54" spans="3:17" ht="12.75">
      <c r="C54" s="29" t="s">
        <v>77</v>
      </c>
      <c r="D54" s="18"/>
      <c r="E54" s="18"/>
      <c r="F54" s="18"/>
      <c r="G54" s="18"/>
      <c r="H54" s="18"/>
      <c r="I54" s="18"/>
      <c r="O54" s="19" t="s">
        <v>76</v>
      </c>
      <c r="Q54" s="11"/>
    </row>
    <row r="55" ht="12.75">
      <c r="O55" s="8"/>
    </row>
    <row r="56" spans="3:17" ht="12.75">
      <c r="C56" s="29" t="s">
        <v>239</v>
      </c>
      <c r="D56" s="18"/>
      <c r="E56" s="18"/>
      <c r="F56" s="18"/>
      <c r="G56" s="18"/>
      <c r="H56" s="18"/>
      <c r="I56" s="18"/>
      <c r="O56" s="19" t="s">
        <v>238</v>
      </c>
      <c r="Q56" s="11"/>
    </row>
    <row r="57" ht="12.75">
      <c r="O57" s="8"/>
    </row>
    <row r="58" ht="12.75">
      <c r="O58" s="8"/>
    </row>
    <row r="59" ht="12.75">
      <c r="O59" s="8"/>
    </row>
    <row r="60" ht="12.75">
      <c r="O60" s="8"/>
    </row>
    <row r="61" ht="12.75">
      <c r="O61" s="8"/>
    </row>
    <row r="62" ht="12.75">
      <c r="O62" s="8"/>
    </row>
    <row r="63" ht="12.75">
      <c r="O63" s="8"/>
    </row>
    <row r="64" ht="12.75">
      <c r="O64" s="8"/>
    </row>
    <row r="65" ht="12.75">
      <c r="O65" s="8"/>
    </row>
    <row r="66" ht="12.75">
      <c r="O66" s="8"/>
    </row>
    <row r="67" ht="12.75">
      <c r="O67" s="8"/>
    </row>
    <row r="68" ht="12.75">
      <c r="O68" s="8"/>
    </row>
    <row r="69" ht="12.75">
      <c r="O69" s="8"/>
    </row>
    <row r="70" ht="12.75">
      <c r="O70" s="8"/>
    </row>
    <row r="71" ht="12.75">
      <c r="O71" s="8"/>
    </row>
    <row r="72" ht="12.75">
      <c r="O72" s="8"/>
    </row>
    <row r="73" ht="12.75">
      <c r="O73" s="8"/>
    </row>
    <row r="74" ht="12.75">
      <c r="O74" s="8"/>
    </row>
    <row r="75" ht="12.75">
      <c r="O75" s="8"/>
    </row>
    <row r="76" ht="12.75">
      <c r="O76" s="8"/>
    </row>
    <row r="77" ht="12.75">
      <c r="O77" s="8"/>
    </row>
    <row r="78" ht="12.75">
      <c r="O78" s="8"/>
    </row>
    <row r="79" ht="12.75">
      <c r="O79" s="8"/>
    </row>
    <row r="80" ht="12.75">
      <c r="O80" s="8"/>
    </row>
    <row r="81" ht="12.75">
      <c r="O81" s="8"/>
    </row>
    <row r="82" ht="12.75">
      <c r="O82" s="8"/>
    </row>
    <row r="83" ht="12.75">
      <c r="O83" s="8"/>
    </row>
    <row r="84" ht="12.75">
      <c r="O84" s="8"/>
    </row>
    <row r="85" ht="12.75">
      <c r="O85" s="8"/>
    </row>
    <row r="86" ht="12.75">
      <c r="O86" s="8"/>
    </row>
    <row r="87" ht="12.75">
      <c r="O87" s="8"/>
    </row>
    <row r="88" ht="12.75">
      <c r="O88" s="8"/>
    </row>
    <row r="89" ht="12.75">
      <c r="O89" s="8"/>
    </row>
    <row r="90" ht="12.75">
      <c r="O90" s="8"/>
    </row>
    <row r="91" ht="12.75">
      <c r="O91" s="8"/>
    </row>
    <row r="92" ht="12.75">
      <c r="O92" s="8"/>
    </row>
    <row r="93" ht="12.75">
      <c r="O93" s="8"/>
    </row>
    <row r="94" ht="12.75">
      <c r="O94" s="8"/>
    </row>
    <row r="95" ht="12.75">
      <c r="O95" s="8"/>
    </row>
    <row r="96" ht="12.75">
      <c r="O96" s="8"/>
    </row>
    <row r="97" ht="12.75">
      <c r="O97" s="8"/>
    </row>
    <row r="98" ht="12.75">
      <c r="O98" s="8"/>
    </row>
    <row r="99" ht="12.75">
      <c r="O99" s="8"/>
    </row>
    <row r="100" ht="12.75">
      <c r="O100" s="8"/>
    </row>
    <row r="101" ht="12.75">
      <c r="O101" s="8"/>
    </row>
    <row r="102" ht="12.75">
      <c r="O102" s="8"/>
    </row>
    <row r="103" ht="12.75">
      <c r="O103" s="8"/>
    </row>
    <row r="104" ht="12.75">
      <c r="O104" s="8"/>
    </row>
    <row r="105" ht="12.75">
      <c r="O105" s="8"/>
    </row>
    <row r="106" ht="12.75">
      <c r="O106" s="8"/>
    </row>
    <row r="107" ht="12.75">
      <c r="O107" s="8"/>
    </row>
    <row r="108" ht="12.75">
      <c r="O108" s="8"/>
    </row>
    <row r="109" ht="12.75">
      <c r="O109" s="8"/>
    </row>
    <row r="110" ht="12.75">
      <c r="O110" s="8"/>
    </row>
    <row r="111" ht="12.75">
      <c r="O111" s="8"/>
    </row>
    <row r="112" ht="12.75">
      <c r="O112" s="8"/>
    </row>
    <row r="113" ht="12.75">
      <c r="O113" s="8"/>
    </row>
    <row r="114" ht="12.75">
      <c r="O114" s="8"/>
    </row>
    <row r="115" ht="12.75">
      <c r="O115" s="8"/>
    </row>
    <row r="116" ht="12.75">
      <c r="O116" s="8"/>
    </row>
    <row r="117" ht="12.75">
      <c r="O117" s="8"/>
    </row>
    <row r="118" ht="12.75">
      <c r="O118" s="8"/>
    </row>
    <row r="119" ht="12.75">
      <c r="O119" s="8"/>
    </row>
    <row r="120" ht="12.75">
      <c r="O120" s="8"/>
    </row>
    <row r="121" ht="12.75">
      <c r="O121" s="8"/>
    </row>
    <row r="122" ht="12.75">
      <c r="O122" s="8"/>
    </row>
    <row r="123" ht="12.75">
      <c r="O123" s="8"/>
    </row>
    <row r="124" ht="12.75">
      <c r="O124" s="8"/>
    </row>
    <row r="125" ht="12.75">
      <c r="O125" s="8"/>
    </row>
    <row r="126" ht="12.75">
      <c r="O126" s="8"/>
    </row>
    <row r="127" ht="12.75">
      <c r="O127" s="8"/>
    </row>
    <row r="128" ht="12.75">
      <c r="O128" s="8"/>
    </row>
    <row r="129" ht="12.75">
      <c r="O129" s="8"/>
    </row>
    <row r="130" ht="12.75">
      <c r="O130" s="8"/>
    </row>
    <row r="131" ht="12.75">
      <c r="O131" s="8"/>
    </row>
    <row r="132" ht="12.75">
      <c r="O132" s="8"/>
    </row>
    <row r="133" ht="12.75">
      <c r="O133" s="8"/>
    </row>
    <row r="134" ht="12.75">
      <c r="O134" s="8"/>
    </row>
    <row r="135" ht="12.75">
      <c r="O135" s="8"/>
    </row>
    <row r="136" ht="12.75">
      <c r="O136" s="8"/>
    </row>
    <row r="137" ht="12.75">
      <c r="O137" s="8"/>
    </row>
    <row r="138" ht="12.75">
      <c r="O138" s="8"/>
    </row>
    <row r="139" ht="12.75">
      <c r="O139" s="8"/>
    </row>
    <row r="140" ht="12.75">
      <c r="O140" s="8"/>
    </row>
    <row r="141" ht="12.75">
      <c r="O141" s="8"/>
    </row>
    <row r="142" ht="12.75">
      <c r="O142" s="8"/>
    </row>
    <row r="143" ht="12.75">
      <c r="O143" s="8"/>
    </row>
  </sheetData>
  <sheetProtection/>
  <mergeCells count="8">
    <mergeCell ref="Q1:Q2"/>
    <mergeCell ref="P1:P2"/>
    <mergeCell ref="O1:O2"/>
    <mergeCell ref="N1:N2"/>
    <mergeCell ref="M1:M2"/>
    <mergeCell ref="A1:A2"/>
    <mergeCell ref="B1:G1"/>
    <mergeCell ref="H1:L1"/>
  </mergeCells>
  <printOptions/>
  <pageMargins left="0.2362204724409449" right="0.15748031496062992" top="0.9055118110236221" bottom="0.35433070866141736" header="0.31496062992125984" footer="0.1968503937007874"/>
  <pageSetup horizontalDpi="600" verticalDpi="600" orientation="landscape" paperSize="9" r:id="rId1"/>
  <headerFooter alignWithMargins="0">
    <oddHeader>&amp;L&amp;"Arial Cyr,полужирный"9 клас&amp;C&amp;"Arial Cyr,полужирный"ПРОТОКОЛ&amp;"Arial Cyr,обычный"
результатів ІІІ етапу Всеукраїнської учнівської олімпіади з української мови та літератури
у 2018/2019 н.р.&amp;R&amp;"Arial Cyr,полужирный"МАХ 114 балів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64"/>
  <sheetViews>
    <sheetView view="pageLayout" zoomScaleSheetLayoutView="100" workbookViewId="0" topLeftCell="A60">
      <selection activeCell="R69" sqref="R69"/>
    </sheetView>
  </sheetViews>
  <sheetFormatPr defaultColWidth="9.00390625" defaultRowHeight="12.75"/>
  <cols>
    <col min="1" max="1" width="3.625" style="12" customWidth="1"/>
    <col min="2" max="7" width="4.625" style="12" customWidth="1"/>
    <col min="8" max="8" width="5.375" style="12" customWidth="1"/>
    <col min="9" max="9" width="4.375" style="12" customWidth="1"/>
    <col min="10" max="10" width="5.125" style="12" customWidth="1"/>
    <col min="11" max="11" width="4.00390625" style="12" customWidth="1"/>
    <col min="12" max="12" width="5.125" style="12" customWidth="1"/>
    <col min="13" max="13" width="6.00390625" style="12" customWidth="1"/>
    <col min="14" max="14" width="5.875" style="12" customWidth="1"/>
    <col min="15" max="15" width="5.75390625" style="12" customWidth="1"/>
    <col min="16" max="16" width="15.00390625" style="12" customWidth="1"/>
    <col min="17" max="17" width="15.125" style="12" customWidth="1"/>
    <col min="18" max="18" width="41.75390625" style="12" customWidth="1"/>
    <col min="19" max="16384" width="9.125" style="12" customWidth="1"/>
  </cols>
  <sheetData>
    <row r="1" spans="1:18" ht="12.75">
      <c r="A1" s="37" t="s">
        <v>455</v>
      </c>
      <c r="B1" s="39" t="s">
        <v>236</v>
      </c>
      <c r="C1" s="39"/>
      <c r="D1" s="39"/>
      <c r="E1" s="39"/>
      <c r="F1" s="39"/>
      <c r="G1" s="39"/>
      <c r="H1" s="39"/>
      <c r="I1" s="39" t="s">
        <v>233</v>
      </c>
      <c r="J1" s="39"/>
      <c r="K1" s="39"/>
      <c r="L1" s="39"/>
      <c r="M1" s="39"/>
      <c r="N1" s="41" t="s">
        <v>234</v>
      </c>
      <c r="O1" s="41" t="s">
        <v>235</v>
      </c>
      <c r="P1" s="37" t="s">
        <v>429</v>
      </c>
      <c r="Q1" s="37" t="s">
        <v>428</v>
      </c>
      <c r="R1" s="37" t="s">
        <v>430</v>
      </c>
    </row>
    <row r="2" spans="1:18" s="4" customFormat="1" ht="51">
      <c r="A2" s="38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 t="s">
        <v>231</v>
      </c>
      <c r="I2" s="2">
        <v>1</v>
      </c>
      <c r="J2" s="2">
        <v>2</v>
      </c>
      <c r="K2" s="2">
        <v>3</v>
      </c>
      <c r="L2" s="2">
        <v>4</v>
      </c>
      <c r="M2" s="2" t="s">
        <v>232</v>
      </c>
      <c r="N2" s="42"/>
      <c r="O2" s="42"/>
      <c r="P2" s="38"/>
      <c r="Q2" s="38"/>
      <c r="R2" s="38"/>
    </row>
    <row r="3" spans="1:18" s="8" customFormat="1" ht="38.25">
      <c r="A3" s="23">
        <v>1</v>
      </c>
      <c r="B3" s="7">
        <v>15</v>
      </c>
      <c r="C3" s="7">
        <v>10</v>
      </c>
      <c r="D3" s="7">
        <v>3</v>
      </c>
      <c r="E3" s="7">
        <v>4</v>
      </c>
      <c r="F3" s="7">
        <v>5</v>
      </c>
      <c r="G3" s="7">
        <v>11</v>
      </c>
      <c r="H3" s="7">
        <f aca="true" t="shared" si="0" ref="H3:H34">SUM(B3:G3)</f>
        <v>48</v>
      </c>
      <c r="I3" s="7">
        <v>13</v>
      </c>
      <c r="J3" s="7">
        <v>10.75</v>
      </c>
      <c r="K3" s="7">
        <v>4</v>
      </c>
      <c r="L3" s="7">
        <v>16</v>
      </c>
      <c r="M3" s="7">
        <f aca="true" t="shared" si="1" ref="M3:M34">SUM(I3:L3)</f>
        <v>43.75</v>
      </c>
      <c r="N3" s="6">
        <f aca="true" t="shared" si="2" ref="N3:N34">SUM(M3,H3)</f>
        <v>91.75</v>
      </c>
      <c r="O3" s="6" t="s">
        <v>466</v>
      </c>
      <c r="P3" s="5" t="s">
        <v>131</v>
      </c>
      <c r="Q3" s="7" t="s">
        <v>291</v>
      </c>
      <c r="R3" s="17" t="s">
        <v>130</v>
      </c>
    </row>
    <row r="4" spans="1:18" s="8" customFormat="1" ht="25.5">
      <c r="A4" s="23">
        <v>2</v>
      </c>
      <c r="B4" s="7">
        <v>17</v>
      </c>
      <c r="C4" s="7">
        <v>10</v>
      </c>
      <c r="D4" s="7">
        <v>2.5</v>
      </c>
      <c r="E4" s="7">
        <v>3</v>
      </c>
      <c r="F4" s="7">
        <v>5</v>
      </c>
      <c r="G4" s="7">
        <v>10.5</v>
      </c>
      <c r="H4" s="7">
        <f t="shared" si="0"/>
        <v>48</v>
      </c>
      <c r="I4" s="7">
        <v>14.5</v>
      </c>
      <c r="J4" s="7">
        <v>10.2</v>
      </c>
      <c r="K4" s="7">
        <v>5</v>
      </c>
      <c r="L4" s="7">
        <v>13</v>
      </c>
      <c r="M4" s="7">
        <f t="shared" si="1"/>
        <v>42.7</v>
      </c>
      <c r="N4" s="6">
        <f t="shared" si="2"/>
        <v>90.7</v>
      </c>
      <c r="O4" s="6" t="s">
        <v>466</v>
      </c>
      <c r="P4" s="5" t="s">
        <v>29</v>
      </c>
      <c r="Q4" s="7" t="s">
        <v>450</v>
      </c>
      <c r="R4" s="17" t="s">
        <v>468</v>
      </c>
    </row>
    <row r="5" spans="1:18" s="8" customFormat="1" ht="25.5">
      <c r="A5" s="23">
        <v>3</v>
      </c>
      <c r="B5" s="7">
        <v>12</v>
      </c>
      <c r="C5" s="7">
        <v>10</v>
      </c>
      <c r="D5" s="7">
        <v>3.5</v>
      </c>
      <c r="E5" s="7">
        <v>3</v>
      </c>
      <c r="F5" s="7">
        <v>8</v>
      </c>
      <c r="G5" s="7">
        <v>9.75</v>
      </c>
      <c r="H5" s="7">
        <f t="shared" si="0"/>
        <v>46.25</v>
      </c>
      <c r="I5" s="7">
        <v>12</v>
      </c>
      <c r="J5" s="7">
        <v>9.2</v>
      </c>
      <c r="K5" s="7">
        <v>6</v>
      </c>
      <c r="L5" s="7">
        <v>17.1</v>
      </c>
      <c r="M5" s="7">
        <f t="shared" si="1"/>
        <v>44.3</v>
      </c>
      <c r="N5" s="6">
        <f t="shared" si="2"/>
        <v>90.55</v>
      </c>
      <c r="O5" s="6" t="s">
        <v>466</v>
      </c>
      <c r="P5" s="5" t="s">
        <v>374</v>
      </c>
      <c r="Q5" s="7" t="s">
        <v>7</v>
      </c>
      <c r="R5" s="17" t="s">
        <v>141</v>
      </c>
    </row>
    <row r="6" spans="1:18" s="8" customFormat="1" ht="51">
      <c r="A6" s="23">
        <v>4</v>
      </c>
      <c r="B6" s="7">
        <v>14</v>
      </c>
      <c r="C6" s="7">
        <v>10</v>
      </c>
      <c r="D6" s="7">
        <v>3</v>
      </c>
      <c r="E6" s="7">
        <v>5</v>
      </c>
      <c r="F6" s="7">
        <v>5</v>
      </c>
      <c r="G6" s="7">
        <v>11.25</v>
      </c>
      <c r="H6" s="7">
        <f t="shared" si="0"/>
        <v>48.25</v>
      </c>
      <c r="I6" s="7">
        <v>15.5</v>
      </c>
      <c r="J6" s="7">
        <v>5.7</v>
      </c>
      <c r="K6" s="7">
        <v>0.5</v>
      </c>
      <c r="L6" s="7">
        <v>14.5</v>
      </c>
      <c r="M6" s="7">
        <f t="shared" si="1"/>
        <v>36.2</v>
      </c>
      <c r="N6" s="6">
        <f t="shared" si="2"/>
        <v>84.45</v>
      </c>
      <c r="O6" s="6" t="s">
        <v>61</v>
      </c>
      <c r="P6" s="5" t="s">
        <v>142</v>
      </c>
      <c r="Q6" s="7" t="s">
        <v>463</v>
      </c>
      <c r="R6" s="17" t="s">
        <v>143</v>
      </c>
    </row>
    <row r="7" spans="1:18" s="8" customFormat="1" ht="38.25">
      <c r="A7" s="23">
        <v>5</v>
      </c>
      <c r="B7" s="7">
        <v>18</v>
      </c>
      <c r="C7" s="7">
        <v>9</v>
      </c>
      <c r="D7" s="7">
        <v>3.5</v>
      </c>
      <c r="E7" s="7">
        <v>4</v>
      </c>
      <c r="F7" s="7">
        <v>2</v>
      </c>
      <c r="G7" s="7">
        <v>9.75</v>
      </c>
      <c r="H7" s="7">
        <f t="shared" si="0"/>
        <v>46.25</v>
      </c>
      <c r="I7" s="7">
        <v>15.75</v>
      </c>
      <c r="J7" s="7">
        <v>6</v>
      </c>
      <c r="K7" s="7">
        <v>3</v>
      </c>
      <c r="L7" s="7">
        <v>12.6</v>
      </c>
      <c r="M7" s="7">
        <f t="shared" si="1"/>
        <v>37.35</v>
      </c>
      <c r="N7" s="6">
        <f t="shared" si="2"/>
        <v>83.6</v>
      </c>
      <c r="O7" s="6" t="s">
        <v>61</v>
      </c>
      <c r="P7" s="5" t="s">
        <v>113</v>
      </c>
      <c r="Q7" s="7" t="s">
        <v>461</v>
      </c>
      <c r="R7" s="17" t="s">
        <v>114</v>
      </c>
    </row>
    <row r="8" spans="1:18" s="8" customFormat="1" ht="38.25">
      <c r="A8" s="23">
        <v>6</v>
      </c>
      <c r="B8" s="7">
        <v>17</v>
      </c>
      <c r="C8" s="7">
        <v>10</v>
      </c>
      <c r="D8" s="7">
        <v>3.5</v>
      </c>
      <c r="E8" s="7">
        <v>4</v>
      </c>
      <c r="F8" s="7">
        <v>4</v>
      </c>
      <c r="G8" s="7">
        <v>7.75</v>
      </c>
      <c r="H8" s="7">
        <f t="shared" si="0"/>
        <v>46.25</v>
      </c>
      <c r="I8" s="7">
        <v>15.5</v>
      </c>
      <c r="J8" s="7">
        <v>5.7</v>
      </c>
      <c r="K8" s="7">
        <v>5</v>
      </c>
      <c r="L8" s="7">
        <v>9.8</v>
      </c>
      <c r="M8" s="7">
        <f t="shared" si="1"/>
        <v>36</v>
      </c>
      <c r="N8" s="6">
        <f t="shared" si="2"/>
        <v>82.25</v>
      </c>
      <c r="O8" s="6" t="s">
        <v>61</v>
      </c>
      <c r="P8" s="5" t="s">
        <v>96</v>
      </c>
      <c r="Q8" s="7" t="s">
        <v>464</v>
      </c>
      <c r="R8" s="17" t="s">
        <v>350</v>
      </c>
    </row>
    <row r="9" spans="1:18" s="8" customFormat="1" ht="25.5">
      <c r="A9" s="23">
        <v>7</v>
      </c>
      <c r="B9" s="7">
        <v>15</v>
      </c>
      <c r="C9" s="7">
        <v>10</v>
      </c>
      <c r="D9" s="7">
        <v>3</v>
      </c>
      <c r="E9" s="7">
        <v>3</v>
      </c>
      <c r="F9" s="7">
        <v>5</v>
      </c>
      <c r="G9" s="7">
        <v>10.75</v>
      </c>
      <c r="H9" s="7">
        <f t="shared" si="0"/>
        <v>46.75</v>
      </c>
      <c r="I9" s="7">
        <v>16.75</v>
      </c>
      <c r="J9" s="7">
        <v>7</v>
      </c>
      <c r="K9" s="7">
        <v>4</v>
      </c>
      <c r="L9" s="7">
        <v>7.5</v>
      </c>
      <c r="M9" s="7">
        <f t="shared" si="1"/>
        <v>35.25</v>
      </c>
      <c r="N9" s="6">
        <f t="shared" si="2"/>
        <v>82</v>
      </c>
      <c r="O9" s="6" t="s">
        <v>61</v>
      </c>
      <c r="P9" s="5" t="s">
        <v>64</v>
      </c>
      <c r="Q9" s="7" t="s">
        <v>452</v>
      </c>
      <c r="R9" s="17" t="s">
        <v>57</v>
      </c>
    </row>
    <row r="10" spans="1:18" s="8" customFormat="1" ht="25.5">
      <c r="A10" s="23">
        <v>8</v>
      </c>
      <c r="B10" s="7">
        <v>15</v>
      </c>
      <c r="C10" s="7">
        <v>10</v>
      </c>
      <c r="D10" s="7">
        <v>3</v>
      </c>
      <c r="E10" s="7">
        <v>3</v>
      </c>
      <c r="F10" s="7">
        <v>3</v>
      </c>
      <c r="G10" s="7">
        <v>8</v>
      </c>
      <c r="H10" s="7">
        <f t="shared" si="0"/>
        <v>42</v>
      </c>
      <c r="I10" s="7">
        <v>17</v>
      </c>
      <c r="J10" s="7">
        <v>7.2</v>
      </c>
      <c r="K10" s="7">
        <v>3</v>
      </c>
      <c r="L10" s="7">
        <v>12.3</v>
      </c>
      <c r="M10" s="7">
        <f t="shared" si="1"/>
        <v>39.5</v>
      </c>
      <c r="N10" s="6">
        <f t="shared" si="2"/>
        <v>81.5</v>
      </c>
      <c r="O10" s="6" t="s">
        <v>61</v>
      </c>
      <c r="P10" s="5" t="s">
        <v>336</v>
      </c>
      <c r="Q10" s="7" t="s">
        <v>3</v>
      </c>
      <c r="R10" s="17" t="s">
        <v>16</v>
      </c>
    </row>
    <row r="11" spans="1:18" s="8" customFormat="1" ht="38.25">
      <c r="A11" s="23">
        <v>9</v>
      </c>
      <c r="B11" s="7">
        <v>12</v>
      </c>
      <c r="C11" s="7">
        <v>10</v>
      </c>
      <c r="D11" s="7">
        <v>3</v>
      </c>
      <c r="E11" s="7">
        <v>3.75</v>
      </c>
      <c r="F11" s="7">
        <v>2.5</v>
      </c>
      <c r="G11" s="7">
        <v>10</v>
      </c>
      <c r="H11" s="7">
        <f t="shared" si="0"/>
        <v>41.25</v>
      </c>
      <c r="I11" s="7">
        <v>14</v>
      </c>
      <c r="J11" s="7">
        <v>8</v>
      </c>
      <c r="K11" s="7">
        <v>2</v>
      </c>
      <c r="L11" s="7">
        <v>15.75</v>
      </c>
      <c r="M11" s="7">
        <f t="shared" si="1"/>
        <v>39.75</v>
      </c>
      <c r="N11" s="6">
        <f t="shared" si="2"/>
        <v>81</v>
      </c>
      <c r="O11" s="6" t="s">
        <v>61</v>
      </c>
      <c r="P11" s="5" t="s">
        <v>359</v>
      </c>
      <c r="Q11" s="7" t="s">
        <v>4</v>
      </c>
      <c r="R11" s="17" t="s">
        <v>360</v>
      </c>
    </row>
    <row r="12" spans="1:18" s="8" customFormat="1" ht="38.25">
      <c r="A12" s="23">
        <v>10</v>
      </c>
      <c r="B12" s="7">
        <v>13</v>
      </c>
      <c r="C12" s="7">
        <v>10</v>
      </c>
      <c r="D12" s="7">
        <v>3.5</v>
      </c>
      <c r="E12" s="7">
        <v>1</v>
      </c>
      <c r="F12" s="7">
        <v>3</v>
      </c>
      <c r="G12" s="7">
        <v>10.25</v>
      </c>
      <c r="H12" s="7">
        <f t="shared" si="0"/>
        <v>40.75</v>
      </c>
      <c r="I12" s="7">
        <v>15.25</v>
      </c>
      <c r="J12" s="7">
        <v>6.2</v>
      </c>
      <c r="K12" s="7">
        <v>4</v>
      </c>
      <c r="L12" s="7">
        <v>14.5</v>
      </c>
      <c r="M12" s="7">
        <f t="shared" si="1"/>
        <v>39.95</v>
      </c>
      <c r="N12" s="6">
        <f t="shared" si="2"/>
        <v>80.7</v>
      </c>
      <c r="O12" s="6" t="s">
        <v>61</v>
      </c>
      <c r="P12" s="5" t="s">
        <v>314</v>
      </c>
      <c r="Q12" s="7" t="s">
        <v>9</v>
      </c>
      <c r="R12" s="17" t="s">
        <v>221</v>
      </c>
    </row>
    <row r="13" spans="1:18" s="8" customFormat="1" ht="38.25">
      <c r="A13" s="23">
        <v>11</v>
      </c>
      <c r="B13" s="7">
        <v>15</v>
      </c>
      <c r="C13" s="7">
        <v>10</v>
      </c>
      <c r="D13" s="7">
        <v>3</v>
      </c>
      <c r="E13" s="7">
        <v>3</v>
      </c>
      <c r="F13" s="7">
        <v>4</v>
      </c>
      <c r="G13" s="7">
        <v>8.75</v>
      </c>
      <c r="H13" s="7">
        <f t="shared" si="0"/>
        <v>43.75</v>
      </c>
      <c r="I13" s="7">
        <v>13</v>
      </c>
      <c r="J13" s="7">
        <v>5.7</v>
      </c>
      <c r="K13" s="7">
        <v>5.5</v>
      </c>
      <c r="L13" s="7">
        <v>11.5</v>
      </c>
      <c r="M13" s="7">
        <f t="shared" si="1"/>
        <v>35.7</v>
      </c>
      <c r="N13" s="6">
        <f t="shared" si="2"/>
        <v>79.45</v>
      </c>
      <c r="O13" s="6" t="s">
        <v>61</v>
      </c>
      <c r="P13" s="5" t="s">
        <v>172</v>
      </c>
      <c r="Q13" s="7" t="s">
        <v>444</v>
      </c>
      <c r="R13" s="17" t="s">
        <v>38</v>
      </c>
    </row>
    <row r="14" spans="1:18" s="8" customFormat="1" ht="25.5">
      <c r="A14" s="23">
        <v>12</v>
      </c>
      <c r="B14" s="7">
        <v>11</v>
      </c>
      <c r="C14" s="7">
        <v>9</v>
      </c>
      <c r="D14" s="7">
        <v>3</v>
      </c>
      <c r="E14" s="7">
        <v>2</v>
      </c>
      <c r="F14" s="7">
        <v>3</v>
      </c>
      <c r="G14" s="7">
        <v>10.25</v>
      </c>
      <c r="H14" s="7">
        <f t="shared" si="0"/>
        <v>38.25</v>
      </c>
      <c r="I14" s="7">
        <v>15.25</v>
      </c>
      <c r="J14" s="7">
        <v>8</v>
      </c>
      <c r="K14" s="7">
        <v>4</v>
      </c>
      <c r="L14" s="7">
        <v>13</v>
      </c>
      <c r="M14" s="7">
        <f t="shared" si="1"/>
        <v>40.25</v>
      </c>
      <c r="N14" s="6">
        <f t="shared" si="2"/>
        <v>78.5</v>
      </c>
      <c r="O14" s="6" t="s">
        <v>58</v>
      </c>
      <c r="P14" s="5" t="s">
        <v>305</v>
      </c>
      <c r="Q14" s="7" t="s">
        <v>441</v>
      </c>
      <c r="R14" s="17" t="s">
        <v>265</v>
      </c>
    </row>
    <row r="15" spans="1:18" s="8" customFormat="1" ht="38.25">
      <c r="A15" s="23">
        <v>13</v>
      </c>
      <c r="B15" s="7">
        <v>9</v>
      </c>
      <c r="C15" s="7">
        <v>10</v>
      </c>
      <c r="D15" s="7">
        <v>3</v>
      </c>
      <c r="E15" s="7">
        <v>4</v>
      </c>
      <c r="F15" s="7">
        <v>6</v>
      </c>
      <c r="G15" s="7">
        <v>8.5</v>
      </c>
      <c r="H15" s="7">
        <f t="shared" si="0"/>
        <v>40.5</v>
      </c>
      <c r="I15" s="7">
        <v>15.5</v>
      </c>
      <c r="J15" s="7">
        <v>6.84</v>
      </c>
      <c r="K15" s="7">
        <v>4</v>
      </c>
      <c r="L15" s="7">
        <v>11</v>
      </c>
      <c r="M15" s="7">
        <f t="shared" si="1"/>
        <v>37.34</v>
      </c>
      <c r="N15" s="6">
        <f t="shared" si="2"/>
        <v>77.84</v>
      </c>
      <c r="O15" s="6" t="s">
        <v>58</v>
      </c>
      <c r="P15" s="5" t="s">
        <v>132</v>
      </c>
      <c r="Q15" s="7" t="s">
        <v>436</v>
      </c>
      <c r="R15" s="17" t="s">
        <v>133</v>
      </c>
    </row>
    <row r="16" spans="1:18" s="8" customFormat="1" ht="38.25">
      <c r="A16" s="23">
        <v>14</v>
      </c>
      <c r="B16" s="7">
        <v>17</v>
      </c>
      <c r="C16" s="7">
        <v>7</v>
      </c>
      <c r="D16" s="7">
        <v>3</v>
      </c>
      <c r="E16" s="7">
        <v>4</v>
      </c>
      <c r="F16" s="7">
        <v>8</v>
      </c>
      <c r="G16" s="7">
        <v>5.5</v>
      </c>
      <c r="H16" s="7">
        <f t="shared" si="0"/>
        <v>44.5</v>
      </c>
      <c r="I16" s="7">
        <v>10</v>
      </c>
      <c r="J16" s="7">
        <v>8</v>
      </c>
      <c r="K16" s="7">
        <v>2</v>
      </c>
      <c r="L16" s="7">
        <v>13</v>
      </c>
      <c r="M16" s="7">
        <f t="shared" si="1"/>
        <v>33</v>
      </c>
      <c r="N16" s="6">
        <f t="shared" si="2"/>
        <v>77.5</v>
      </c>
      <c r="O16" s="6" t="s">
        <v>58</v>
      </c>
      <c r="P16" s="5" t="s">
        <v>295</v>
      </c>
      <c r="Q16" s="7" t="s">
        <v>291</v>
      </c>
      <c r="R16" s="17" t="s">
        <v>296</v>
      </c>
    </row>
    <row r="17" spans="1:18" s="8" customFormat="1" ht="38.25">
      <c r="A17" s="23">
        <v>15</v>
      </c>
      <c r="B17" s="7">
        <v>11</v>
      </c>
      <c r="C17" s="7">
        <v>10</v>
      </c>
      <c r="D17" s="7">
        <v>3.5</v>
      </c>
      <c r="E17" s="7">
        <v>4</v>
      </c>
      <c r="F17" s="7">
        <v>4</v>
      </c>
      <c r="G17" s="7">
        <v>9.25</v>
      </c>
      <c r="H17" s="7">
        <f t="shared" si="0"/>
        <v>41.75</v>
      </c>
      <c r="I17" s="7">
        <v>15</v>
      </c>
      <c r="J17" s="7">
        <v>4.7</v>
      </c>
      <c r="K17" s="7">
        <v>3</v>
      </c>
      <c r="L17" s="7">
        <v>12.5</v>
      </c>
      <c r="M17" s="7">
        <f t="shared" si="1"/>
        <v>35.2</v>
      </c>
      <c r="N17" s="6">
        <f t="shared" si="2"/>
        <v>76.95</v>
      </c>
      <c r="O17" s="6" t="s">
        <v>58</v>
      </c>
      <c r="P17" s="5" t="s">
        <v>207</v>
      </c>
      <c r="Q17" s="7" t="s">
        <v>467</v>
      </c>
      <c r="R17" s="17" t="s">
        <v>117</v>
      </c>
    </row>
    <row r="18" spans="1:18" s="8" customFormat="1" ht="25.5">
      <c r="A18" s="23">
        <v>16</v>
      </c>
      <c r="B18" s="7">
        <v>16</v>
      </c>
      <c r="C18" s="7">
        <v>10</v>
      </c>
      <c r="D18" s="7">
        <v>2.5</v>
      </c>
      <c r="E18" s="7">
        <v>3</v>
      </c>
      <c r="F18" s="7">
        <v>3</v>
      </c>
      <c r="G18" s="7">
        <v>11.5</v>
      </c>
      <c r="H18" s="7">
        <f t="shared" si="0"/>
        <v>46</v>
      </c>
      <c r="I18" s="7">
        <v>15.75</v>
      </c>
      <c r="J18" s="7">
        <v>6.7</v>
      </c>
      <c r="K18" s="7">
        <v>5</v>
      </c>
      <c r="L18" s="7">
        <v>3.5</v>
      </c>
      <c r="M18" s="7">
        <f t="shared" si="1"/>
        <v>30.95</v>
      </c>
      <c r="N18" s="6">
        <f t="shared" si="2"/>
        <v>76.95</v>
      </c>
      <c r="O18" s="6" t="s">
        <v>58</v>
      </c>
      <c r="P18" s="5" t="s">
        <v>108</v>
      </c>
      <c r="Q18" s="7" t="s">
        <v>464</v>
      </c>
      <c r="R18" s="17" t="s">
        <v>109</v>
      </c>
    </row>
    <row r="19" spans="1:18" s="8" customFormat="1" ht="38.25">
      <c r="A19" s="23">
        <v>17</v>
      </c>
      <c r="B19" s="7">
        <v>11</v>
      </c>
      <c r="C19" s="7">
        <v>8</v>
      </c>
      <c r="D19" s="7">
        <v>2.5</v>
      </c>
      <c r="E19" s="7">
        <v>6</v>
      </c>
      <c r="F19" s="7">
        <v>5</v>
      </c>
      <c r="G19" s="7">
        <v>9.5</v>
      </c>
      <c r="H19" s="7">
        <f t="shared" si="0"/>
        <v>42</v>
      </c>
      <c r="I19" s="7">
        <v>15</v>
      </c>
      <c r="J19" s="7">
        <v>3.34</v>
      </c>
      <c r="K19" s="7">
        <v>2</v>
      </c>
      <c r="L19" s="7">
        <v>14.6</v>
      </c>
      <c r="M19" s="7">
        <f t="shared" si="1"/>
        <v>34.94</v>
      </c>
      <c r="N19" s="6">
        <f t="shared" si="2"/>
        <v>76.94</v>
      </c>
      <c r="O19" s="6" t="s">
        <v>58</v>
      </c>
      <c r="P19" s="5" t="s">
        <v>150</v>
      </c>
      <c r="Q19" s="7" t="s">
        <v>432</v>
      </c>
      <c r="R19" s="17" t="s">
        <v>220</v>
      </c>
    </row>
    <row r="20" spans="1:18" s="8" customFormat="1" ht="25.5">
      <c r="A20" s="23">
        <v>18</v>
      </c>
      <c r="B20" s="7">
        <v>18</v>
      </c>
      <c r="C20" s="7">
        <v>10</v>
      </c>
      <c r="D20" s="7">
        <v>4</v>
      </c>
      <c r="E20" s="7">
        <v>5</v>
      </c>
      <c r="F20" s="7">
        <v>3</v>
      </c>
      <c r="G20" s="7">
        <v>10.25</v>
      </c>
      <c r="H20" s="7">
        <f t="shared" si="0"/>
        <v>50.25</v>
      </c>
      <c r="I20" s="7">
        <v>12</v>
      </c>
      <c r="J20" s="7">
        <v>4</v>
      </c>
      <c r="K20" s="7">
        <v>5</v>
      </c>
      <c r="L20" s="7">
        <v>5</v>
      </c>
      <c r="M20" s="7">
        <f t="shared" si="1"/>
        <v>26</v>
      </c>
      <c r="N20" s="6">
        <f t="shared" si="2"/>
        <v>76.25</v>
      </c>
      <c r="O20" s="6" t="s">
        <v>58</v>
      </c>
      <c r="P20" s="5" t="s">
        <v>277</v>
      </c>
      <c r="Q20" s="7" t="s">
        <v>255</v>
      </c>
      <c r="R20" s="17" t="s">
        <v>276</v>
      </c>
    </row>
    <row r="21" spans="1:18" s="8" customFormat="1" ht="25.5">
      <c r="A21" s="23">
        <v>19</v>
      </c>
      <c r="B21" s="7">
        <v>13</v>
      </c>
      <c r="C21" s="7">
        <v>10</v>
      </c>
      <c r="D21" s="7">
        <v>2.5</v>
      </c>
      <c r="E21" s="7">
        <v>4</v>
      </c>
      <c r="F21" s="7">
        <v>2</v>
      </c>
      <c r="G21" s="7">
        <v>8</v>
      </c>
      <c r="H21" s="7">
        <f t="shared" si="0"/>
        <v>39.5</v>
      </c>
      <c r="I21" s="7">
        <v>18</v>
      </c>
      <c r="J21" s="7">
        <v>7.2</v>
      </c>
      <c r="K21" s="7">
        <v>3</v>
      </c>
      <c r="L21" s="7">
        <v>8.3</v>
      </c>
      <c r="M21" s="7">
        <f t="shared" si="1"/>
        <v>36.5</v>
      </c>
      <c r="N21" s="6">
        <f t="shared" si="2"/>
        <v>76</v>
      </c>
      <c r="O21" s="6" t="s">
        <v>58</v>
      </c>
      <c r="P21" s="5" t="s">
        <v>372</v>
      </c>
      <c r="Q21" s="7" t="s">
        <v>6</v>
      </c>
      <c r="R21" s="17" t="s">
        <v>373</v>
      </c>
    </row>
    <row r="22" spans="1:18" s="8" customFormat="1" ht="25.5">
      <c r="A22" s="23">
        <v>20</v>
      </c>
      <c r="B22" s="7">
        <v>15</v>
      </c>
      <c r="C22" s="7">
        <v>10</v>
      </c>
      <c r="D22" s="7">
        <v>3.5</v>
      </c>
      <c r="E22" s="7">
        <v>1</v>
      </c>
      <c r="F22" s="7">
        <v>1</v>
      </c>
      <c r="G22" s="7">
        <v>11.25</v>
      </c>
      <c r="H22" s="7">
        <f t="shared" si="0"/>
        <v>41.75</v>
      </c>
      <c r="I22" s="7">
        <v>10.5</v>
      </c>
      <c r="J22" s="7">
        <v>7.18</v>
      </c>
      <c r="K22" s="7">
        <v>3</v>
      </c>
      <c r="L22" s="7">
        <v>12.75</v>
      </c>
      <c r="M22" s="7">
        <f t="shared" si="1"/>
        <v>33.43</v>
      </c>
      <c r="N22" s="6">
        <f t="shared" si="2"/>
        <v>75.18</v>
      </c>
      <c r="O22" s="6" t="s">
        <v>58</v>
      </c>
      <c r="P22" s="5" t="s">
        <v>399</v>
      </c>
      <c r="Q22" s="7" t="s">
        <v>250</v>
      </c>
      <c r="R22" s="17" t="s">
        <v>222</v>
      </c>
    </row>
    <row r="23" spans="1:18" s="8" customFormat="1" ht="25.5">
      <c r="A23" s="23">
        <v>21</v>
      </c>
      <c r="B23" s="7">
        <v>12</v>
      </c>
      <c r="C23" s="7">
        <v>8</v>
      </c>
      <c r="D23" s="7">
        <v>2.5</v>
      </c>
      <c r="E23" s="7">
        <v>0</v>
      </c>
      <c r="F23" s="7">
        <v>2</v>
      </c>
      <c r="G23" s="7">
        <v>9.5</v>
      </c>
      <c r="H23" s="7">
        <f t="shared" si="0"/>
        <v>34</v>
      </c>
      <c r="I23" s="7">
        <v>18.25</v>
      </c>
      <c r="J23" s="7">
        <v>4.34</v>
      </c>
      <c r="K23" s="7">
        <v>5</v>
      </c>
      <c r="L23" s="7">
        <v>13.5</v>
      </c>
      <c r="M23" s="7">
        <f t="shared" si="1"/>
        <v>41.09</v>
      </c>
      <c r="N23" s="6">
        <f t="shared" si="2"/>
        <v>75.09</v>
      </c>
      <c r="O23" s="6" t="s">
        <v>58</v>
      </c>
      <c r="P23" s="5" t="s">
        <v>361</v>
      </c>
      <c r="Q23" s="7" t="s">
        <v>4</v>
      </c>
      <c r="R23" s="17" t="s">
        <v>362</v>
      </c>
    </row>
    <row r="24" spans="1:18" s="8" customFormat="1" ht="38.25">
      <c r="A24" s="23">
        <v>22</v>
      </c>
      <c r="B24" s="7">
        <v>13</v>
      </c>
      <c r="C24" s="7">
        <v>8</v>
      </c>
      <c r="D24" s="7">
        <v>3</v>
      </c>
      <c r="E24" s="7">
        <v>3</v>
      </c>
      <c r="F24" s="7">
        <v>3</v>
      </c>
      <c r="G24" s="7">
        <v>9.5</v>
      </c>
      <c r="H24" s="7">
        <f t="shared" si="0"/>
        <v>39.5</v>
      </c>
      <c r="I24" s="7">
        <v>15</v>
      </c>
      <c r="J24" s="7">
        <v>7</v>
      </c>
      <c r="K24" s="7">
        <v>4</v>
      </c>
      <c r="L24" s="7">
        <v>9.5</v>
      </c>
      <c r="M24" s="7">
        <f t="shared" si="1"/>
        <v>35.5</v>
      </c>
      <c r="N24" s="6">
        <f t="shared" si="2"/>
        <v>75</v>
      </c>
      <c r="O24" s="6" t="s">
        <v>58</v>
      </c>
      <c r="P24" s="5" t="s">
        <v>126</v>
      </c>
      <c r="Q24" s="7" t="s">
        <v>449</v>
      </c>
      <c r="R24" s="17" t="s">
        <v>223</v>
      </c>
    </row>
    <row r="25" spans="1:18" s="8" customFormat="1" ht="38.25">
      <c r="A25" s="23">
        <v>23</v>
      </c>
      <c r="B25" s="7">
        <v>13</v>
      </c>
      <c r="C25" s="7">
        <v>10</v>
      </c>
      <c r="D25" s="7">
        <v>3.5</v>
      </c>
      <c r="E25" s="7">
        <v>4</v>
      </c>
      <c r="F25" s="7">
        <v>4</v>
      </c>
      <c r="G25" s="7">
        <v>10.75</v>
      </c>
      <c r="H25" s="7">
        <f t="shared" si="0"/>
        <v>45.25</v>
      </c>
      <c r="I25" s="7">
        <v>9</v>
      </c>
      <c r="J25" s="7">
        <v>3.5</v>
      </c>
      <c r="K25" s="7">
        <v>4</v>
      </c>
      <c r="L25" s="7">
        <v>12.1</v>
      </c>
      <c r="M25" s="7">
        <f t="shared" si="1"/>
        <v>28.6</v>
      </c>
      <c r="N25" s="6">
        <f t="shared" si="2"/>
        <v>73.85</v>
      </c>
      <c r="O25" s="6" t="s">
        <v>58</v>
      </c>
      <c r="P25" s="5" t="s">
        <v>59</v>
      </c>
      <c r="Q25" s="7" t="s">
        <v>34</v>
      </c>
      <c r="R25" s="17" t="s">
        <v>36</v>
      </c>
    </row>
    <row r="26" spans="1:18" s="8" customFormat="1" ht="25.5">
      <c r="A26" s="23">
        <v>24</v>
      </c>
      <c r="B26" s="7">
        <v>17</v>
      </c>
      <c r="C26" s="7">
        <v>7</v>
      </c>
      <c r="D26" s="7">
        <v>2.5</v>
      </c>
      <c r="E26" s="7">
        <v>4</v>
      </c>
      <c r="F26" s="7">
        <v>5</v>
      </c>
      <c r="G26" s="7">
        <v>9</v>
      </c>
      <c r="H26" s="7">
        <f t="shared" si="0"/>
        <v>44.5</v>
      </c>
      <c r="I26" s="7">
        <v>12</v>
      </c>
      <c r="J26" s="7">
        <v>6</v>
      </c>
      <c r="K26" s="7">
        <v>3</v>
      </c>
      <c r="L26" s="7">
        <v>8</v>
      </c>
      <c r="M26" s="7">
        <f t="shared" si="1"/>
        <v>29</v>
      </c>
      <c r="N26" s="6">
        <f t="shared" si="2"/>
        <v>73.5</v>
      </c>
      <c r="O26" s="6" t="s">
        <v>58</v>
      </c>
      <c r="P26" s="5" t="s">
        <v>14</v>
      </c>
      <c r="Q26" s="7" t="s">
        <v>3</v>
      </c>
      <c r="R26" s="17" t="s">
        <v>15</v>
      </c>
    </row>
    <row r="27" spans="1:18" s="8" customFormat="1" ht="25.5">
      <c r="A27" s="23">
        <v>25</v>
      </c>
      <c r="B27" s="7">
        <v>14</v>
      </c>
      <c r="C27" s="7">
        <v>10</v>
      </c>
      <c r="D27" s="7">
        <v>2.5</v>
      </c>
      <c r="E27" s="7">
        <v>4</v>
      </c>
      <c r="F27" s="7">
        <v>4</v>
      </c>
      <c r="G27" s="7">
        <v>10.25</v>
      </c>
      <c r="H27" s="7">
        <f t="shared" si="0"/>
        <v>44.75</v>
      </c>
      <c r="I27" s="7">
        <v>12.75</v>
      </c>
      <c r="J27" s="7">
        <v>6.2</v>
      </c>
      <c r="K27" s="7">
        <v>2</v>
      </c>
      <c r="L27" s="7">
        <v>7.5</v>
      </c>
      <c r="M27" s="7">
        <f t="shared" si="1"/>
        <v>28.45</v>
      </c>
      <c r="N27" s="6">
        <f t="shared" si="2"/>
        <v>73.2</v>
      </c>
      <c r="O27" s="6" t="s">
        <v>58</v>
      </c>
      <c r="P27" s="5" t="s">
        <v>88</v>
      </c>
      <c r="Q27" s="7" t="s">
        <v>431</v>
      </c>
      <c r="R27" s="17" t="s">
        <v>204</v>
      </c>
    </row>
    <row r="28" spans="1:18" s="8" customFormat="1" ht="38.25">
      <c r="A28" s="23">
        <v>26</v>
      </c>
      <c r="B28" s="7">
        <v>12</v>
      </c>
      <c r="C28" s="7">
        <v>6</v>
      </c>
      <c r="D28" s="7">
        <v>3.5</v>
      </c>
      <c r="E28" s="7">
        <v>4</v>
      </c>
      <c r="F28" s="7">
        <v>5</v>
      </c>
      <c r="G28" s="7">
        <v>8.25</v>
      </c>
      <c r="H28" s="7">
        <f t="shared" si="0"/>
        <v>38.75</v>
      </c>
      <c r="I28" s="7">
        <v>17.25</v>
      </c>
      <c r="J28" s="7">
        <v>4</v>
      </c>
      <c r="K28" s="7">
        <v>4</v>
      </c>
      <c r="L28" s="7">
        <v>9</v>
      </c>
      <c r="M28" s="7">
        <f t="shared" si="1"/>
        <v>34.25</v>
      </c>
      <c r="N28" s="6">
        <f t="shared" si="2"/>
        <v>73</v>
      </c>
      <c r="O28" s="6" t="s">
        <v>58</v>
      </c>
      <c r="P28" s="5" t="s">
        <v>393</v>
      </c>
      <c r="Q28" s="7" t="s">
        <v>446</v>
      </c>
      <c r="R28" s="17" t="s">
        <v>394</v>
      </c>
    </row>
    <row r="29" spans="1:18" s="8" customFormat="1" ht="25.5">
      <c r="A29" s="23">
        <v>27</v>
      </c>
      <c r="B29" s="7">
        <v>14</v>
      </c>
      <c r="C29" s="7">
        <v>8</v>
      </c>
      <c r="D29" s="7">
        <v>3.5</v>
      </c>
      <c r="E29" s="7">
        <v>4</v>
      </c>
      <c r="F29" s="7">
        <v>4</v>
      </c>
      <c r="G29" s="7">
        <v>7.5</v>
      </c>
      <c r="H29" s="7">
        <f t="shared" si="0"/>
        <v>41</v>
      </c>
      <c r="I29" s="7">
        <v>13</v>
      </c>
      <c r="J29" s="7">
        <v>5</v>
      </c>
      <c r="K29" s="7">
        <v>5</v>
      </c>
      <c r="L29" s="7">
        <v>9</v>
      </c>
      <c r="M29" s="7">
        <f t="shared" si="1"/>
        <v>32</v>
      </c>
      <c r="N29" s="6">
        <f t="shared" si="2"/>
        <v>73</v>
      </c>
      <c r="O29" s="6" t="s">
        <v>58</v>
      </c>
      <c r="P29" s="5" t="s">
        <v>93</v>
      </c>
      <c r="Q29" s="7" t="s">
        <v>8</v>
      </c>
      <c r="R29" s="17" t="s">
        <v>94</v>
      </c>
    </row>
    <row r="30" spans="1:18" s="8" customFormat="1" ht="25.5">
      <c r="A30" s="23">
        <v>28</v>
      </c>
      <c r="B30" s="7">
        <v>16</v>
      </c>
      <c r="C30" s="7">
        <v>10</v>
      </c>
      <c r="D30" s="7">
        <v>3</v>
      </c>
      <c r="E30" s="7">
        <v>4</v>
      </c>
      <c r="F30" s="7">
        <v>3</v>
      </c>
      <c r="G30" s="7">
        <v>11.5</v>
      </c>
      <c r="H30" s="7">
        <f t="shared" si="0"/>
        <v>47.5</v>
      </c>
      <c r="I30" s="7">
        <v>9.75</v>
      </c>
      <c r="J30" s="7">
        <v>4.7</v>
      </c>
      <c r="K30" s="7">
        <v>4</v>
      </c>
      <c r="L30" s="7">
        <v>7</v>
      </c>
      <c r="M30" s="7">
        <f t="shared" si="1"/>
        <v>25.45</v>
      </c>
      <c r="N30" s="6">
        <f t="shared" si="2"/>
        <v>72.95</v>
      </c>
      <c r="O30" s="6" t="s">
        <v>58</v>
      </c>
      <c r="P30" s="5" t="s">
        <v>284</v>
      </c>
      <c r="Q30" s="7" t="s">
        <v>437</v>
      </c>
      <c r="R30" s="17" t="s">
        <v>199</v>
      </c>
    </row>
    <row r="31" spans="1:18" s="8" customFormat="1" ht="38.25">
      <c r="A31" s="23">
        <v>29</v>
      </c>
      <c r="B31" s="7">
        <v>12</v>
      </c>
      <c r="C31" s="7">
        <v>10</v>
      </c>
      <c r="D31" s="7">
        <v>2.5</v>
      </c>
      <c r="E31" s="7">
        <v>3</v>
      </c>
      <c r="F31" s="7">
        <v>5</v>
      </c>
      <c r="G31" s="7">
        <v>9.5</v>
      </c>
      <c r="H31" s="7">
        <f t="shared" si="0"/>
        <v>42</v>
      </c>
      <c r="I31" s="7">
        <v>16</v>
      </c>
      <c r="J31" s="7">
        <v>6.34</v>
      </c>
      <c r="K31" s="7">
        <v>3</v>
      </c>
      <c r="L31" s="7">
        <v>5.5</v>
      </c>
      <c r="M31" s="7">
        <f t="shared" si="1"/>
        <v>30.84</v>
      </c>
      <c r="N31" s="6">
        <f t="shared" si="2"/>
        <v>72.84</v>
      </c>
      <c r="O31" s="6" t="s">
        <v>58</v>
      </c>
      <c r="P31" s="5" t="s">
        <v>342</v>
      </c>
      <c r="Q31" s="7" t="s">
        <v>463</v>
      </c>
      <c r="R31" s="17" t="s">
        <v>112</v>
      </c>
    </row>
    <row r="32" spans="1:18" s="8" customFormat="1" ht="38.25">
      <c r="A32" s="23">
        <v>30</v>
      </c>
      <c r="B32" s="7">
        <v>12</v>
      </c>
      <c r="C32" s="7">
        <v>7</v>
      </c>
      <c r="D32" s="7">
        <v>3.5</v>
      </c>
      <c r="E32" s="7">
        <v>4</v>
      </c>
      <c r="F32" s="7">
        <v>4</v>
      </c>
      <c r="G32" s="7">
        <v>8.75</v>
      </c>
      <c r="H32" s="7">
        <f t="shared" si="0"/>
        <v>39.25</v>
      </c>
      <c r="I32" s="7">
        <v>12.5</v>
      </c>
      <c r="J32" s="7">
        <v>6</v>
      </c>
      <c r="K32" s="7">
        <v>2</v>
      </c>
      <c r="L32" s="7">
        <v>13</v>
      </c>
      <c r="M32" s="7">
        <f t="shared" si="1"/>
        <v>33.5</v>
      </c>
      <c r="N32" s="6">
        <f t="shared" si="2"/>
        <v>72.75</v>
      </c>
      <c r="O32" s="6" t="s">
        <v>58</v>
      </c>
      <c r="P32" s="5" t="s">
        <v>190</v>
      </c>
      <c r="Q32" s="7" t="s">
        <v>448</v>
      </c>
      <c r="R32" s="17" t="s">
        <v>27</v>
      </c>
    </row>
    <row r="33" spans="1:18" s="8" customFormat="1" ht="25.5">
      <c r="A33" s="23">
        <v>31</v>
      </c>
      <c r="B33" s="7">
        <v>17</v>
      </c>
      <c r="C33" s="7">
        <v>8</v>
      </c>
      <c r="D33" s="7">
        <v>3.5</v>
      </c>
      <c r="E33" s="7">
        <v>4</v>
      </c>
      <c r="F33" s="7">
        <v>4</v>
      </c>
      <c r="G33" s="7">
        <v>7</v>
      </c>
      <c r="H33" s="7">
        <f t="shared" si="0"/>
        <v>43.5</v>
      </c>
      <c r="I33" s="7">
        <v>11</v>
      </c>
      <c r="J33" s="7">
        <v>4.35</v>
      </c>
      <c r="K33" s="7">
        <v>3</v>
      </c>
      <c r="L33" s="7">
        <v>10.5</v>
      </c>
      <c r="M33" s="7">
        <f t="shared" si="1"/>
        <v>28.85</v>
      </c>
      <c r="N33" s="6">
        <f t="shared" si="2"/>
        <v>72.35</v>
      </c>
      <c r="O33" s="6" t="s">
        <v>58</v>
      </c>
      <c r="P33" s="5" t="s">
        <v>313</v>
      </c>
      <c r="Q33" s="7" t="s">
        <v>9</v>
      </c>
      <c r="R33" s="17" t="s">
        <v>228</v>
      </c>
    </row>
    <row r="34" spans="1:18" s="8" customFormat="1" ht="38.25">
      <c r="A34" s="23">
        <v>32</v>
      </c>
      <c r="B34" s="7">
        <v>13</v>
      </c>
      <c r="C34" s="7">
        <v>5</v>
      </c>
      <c r="D34" s="7">
        <v>3.5</v>
      </c>
      <c r="E34" s="7">
        <v>3</v>
      </c>
      <c r="F34" s="7">
        <v>4</v>
      </c>
      <c r="G34" s="7">
        <v>8.25</v>
      </c>
      <c r="H34" s="7">
        <f t="shared" si="0"/>
        <v>36.75</v>
      </c>
      <c r="I34" s="7">
        <v>16</v>
      </c>
      <c r="J34" s="7">
        <v>5.5</v>
      </c>
      <c r="K34" s="7">
        <v>3</v>
      </c>
      <c r="L34" s="7">
        <v>11</v>
      </c>
      <c r="M34" s="7">
        <f t="shared" si="1"/>
        <v>35.5</v>
      </c>
      <c r="N34" s="6">
        <f t="shared" si="2"/>
        <v>72.25</v>
      </c>
      <c r="O34" s="6" t="s">
        <v>58</v>
      </c>
      <c r="P34" s="5" t="s">
        <v>293</v>
      </c>
      <c r="Q34" s="7" t="s">
        <v>291</v>
      </c>
      <c r="R34" s="17" t="s">
        <v>129</v>
      </c>
    </row>
    <row r="35" spans="1:18" s="8" customFormat="1" ht="38.25">
      <c r="A35" s="23">
        <v>33</v>
      </c>
      <c r="B35" s="7">
        <v>10</v>
      </c>
      <c r="C35" s="7">
        <v>10</v>
      </c>
      <c r="D35" s="7">
        <v>2</v>
      </c>
      <c r="E35" s="7">
        <v>2</v>
      </c>
      <c r="F35" s="7">
        <v>4</v>
      </c>
      <c r="G35" s="7">
        <v>11.25</v>
      </c>
      <c r="H35" s="7">
        <f aca="true" t="shared" si="3" ref="H35:H66">SUM(B35:G35)</f>
        <v>39.25</v>
      </c>
      <c r="I35" s="7">
        <v>13.75</v>
      </c>
      <c r="J35" s="7">
        <v>7.7</v>
      </c>
      <c r="K35" s="7">
        <v>4</v>
      </c>
      <c r="L35" s="7">
        <v>7.5</v>
      </c>
      <c r="M35" s="7">
        <f aca="true" t="shared" si="4" ref="M35:M66">SUM(I35:L35)</f>
        <v>32.95</v>
      </c>
      <c r="N35" s="6">
        <f aca="true" t="shared" si="5" ref="N35:N66">SUM(M35,H35)</f>
        <v>72.2</v>
      </c>
      <c r="O35" s="6" t="s">
        <v>58</v>
      </c>
      <c r="P35" s="5" t="s">
        <v>26</v>
      </c>
      <c r="Q35" s="7" t="s">
        <v>448</v>
      </c>
      <c r="R35" s="17" t="s">
        <v>27</v>
      </c>
    </row>
    <row r="36" spans="1:18" s="8" customFormat="1" ht="63.75">
      <c r="A36" s="23">
        <v>34</v>
      </c>
      <c r="B36" s="7">
        <v>14</v>
      </c>
      <c r="C36" s="7">
        <v>7</v>
      </c>
      <c r="D36" s="7">
        <v>2</v>
      </c>
      <c r="E36" s="7">
        <v>3</v>
      </c>
      <c r="F36" s="7">
        <v>1</v>
      </c>
      <c r="G36" s="7">
        <v>10.25</v>
      </c>
      <c r="H36" s="7">
        <f t="shared" si="3"/>
        <v>37.25</v>
      </c>
      <c r="I36" s="7">
        <v>12.75</v>
      </c>
      <c r="J36" s="7">
        <v>7.95</v>
      </c>
      <c r="K36" s="7">
        <v>1</v>
      </c>
      <c r="L36" s="7">
        <v>13</v>
      </c>
      <c r="M36" s="7">
        <f t="shared" si="4"/>
        <v>34.7</v>
      </c>
      <c r="N36" s="6">
        <f t="shared" si="5"/>
        <v>71.95</v>
      </c>
      <c r="O36" s="6" t="s">
        <v>58</v>
      </c>
      <c r="P36" s="5" t="s">
        <v>425</v>
      </c>
      <c r="Q36" s="7" t="s">
        <v>249</v>
      </c>
      <c r="R36" s="17" t="s">
        <v>424</v>
      </c>
    </row>
    <row r="37" spans="1:18" s="8" customFormat="1" ht="25.5">
      <c r="A37" s="23">
        <v>35</v>
      </c>
      <c r="B37" s="7">
        <v>8</v>
      </c>
      <c r="C37" s="7">
        <v>10</v>
      </c>
      <c r="D37" s="7">
        <v>3</v>
      </c>
      <c r="E37" s="7">
        <v>5</v>
      </c>
      <c r="F37" s="7">
        <v>4</v>
      </c>
      <c r="G37" s="7">
        <v>9</v>
      </c>
      <c r="H37" s="7">
        <f t="shared" si="3"/>
        <v>39</v>
      </c>
      <c r="I37" s="7">
        <v>16.25</v>
      </c>
      <c r="J37" s="7">
        <v>6.34</v>
      </c>
      <c r="K37" s="7">
        <v>4</v>
      </c>
      <c r="L37" s="7">
        <v>4.25</v>
      </c>
      <c r="M37" s="7">
        <f t="shared" si="4"/>
        <v>30.84</v>
      </c>
      <c r="N37" s="6">
        <f t="shared" si="5"/>
        <v>69.84</v>
      </c>
      <c r="O37" s="6"/>
      <c r="P37" s="5" t="s">
        <v>317</v>
      </c>
      <c r="Q37" s="7" t="s">
        <v>461</v>
      </c>
      <c r="R37" s="17" t="s">
        <v>316</v>
      </c>
    </row>
    <row r="38" spans="1:18" s="8" customFormat="1" ht="51">
      <c r="A38" s="23">
        <v>36</v>
      </c>
      <c r="B38" s="7">
        <v>16</v>
      </c>
      <c r="C38" s="7">
        <v>8</v>
      </c>
      <c r="D38" s="7">
        <v>3</v>
      </c>
      <c r="E38" s="7">
        <v>5</v>
      </c>
      <c r="F38" s="7">
        <v>4</v>
      </c>
      <c r="G38" s="7">
        <v>6.75</v>
      </c>
      <c r="H38" s="7">
        <f t="shared" si="3"/>
        <v>42.75</v>
      </c>
      <c r="I38" s="7">
        <v>11.25</v>
      </c>
      <c r="J38" s="7">
        <v>5.7</v>
      </c>
      <c r="K38" s="7">
        <v>3</v>
      </c>
      <c r="L38" s="7">
        <v>4.9</v>
      </c>
      <c r="M38" s="7">
        <f t="shared" si="4"/>
        <v>24.85</v>
      </c>
      <c r="N38" s="6">
        <f t="shared" si="5"/>
        <v>67.6</v>
      </c>
      <c r="O38" s="6"/>
      <c r="P38" s="5" t="s">
        <v>171</v>
      </c>
      <c r="Q38" s="7" t="s">
        <v>443</v>
      </c>
      <c r="R38" s="17" t="s">
        <v>264</v>
      </c>
    </row>
    <row r="39" spans="1:18" s="8" customFormat="1" ht="38.25">
      <c r="A39" s="23">
        <v>37</v>
      </c>
      <c r="B39" s="7">
        <v>14</v>
      </c>
      <c r="C39" s="7">
        <v>6</v>
      </c>
      <c r="D39" s="7">
        <v>2.5</v>
      </c>
      <c r="E39" s="7">
        <v>4</v>
      </c>
      <c r="F39" s="7">
        <v>0</v>
      </c>
      <c r="G39" s="7">
        <v>10</v>
      </c>
      <c r="H39" s="7">
        <f t="shared" si="3"/>
        <v>36.5</v>
      </c>
      <c r="I39" s="7">
        <v>14</v>
      </c>
      <c r="J39" s="7">
        <v>6.84</v>
      </c>
      <c r="K39" s="7">
        <v>1.5</v>
      </c>
      <c r="L39" s="7">
        <v>8.5</v>
      </c>
      <c r="M39" s="7">
        <f t="shared" si="4"/>
        <v>30.84</v>
      </c>
      <c r="N39" s="6">
        <f t="shared" si="5"/>
        <v>67.34</v>
      </c>
      <c r="O39" s="6"/>
      <c r="P39" s="5" t="s">
        <v>326</v>
      </c>
      <c r="Q39" s="7" t="s">
        <v>173</v>
      </c>
      <c r="R39" s="17" t="s">
        <v>323</v>
      </c>
    </row>
    <row r="40" spans="1:18" s="8" customFormat="1" ht="25.5">
      <c r="A40" s="23">
        <v>38</v>
      </c>
      <c r="B40" s="7">
        <v>11</v>
      </c>
      <c r="C40" s="7">
        <v>8</v>
      </c>
      <c r="D40" s="7">
        <v>3.5</v>
      </c>
      <c r="E40" s="7">
        <v>3</v>
      </c>
      <c r="F40" s="7">
        <v>3</v>
      </c>
      <c r="G40" s="7">
        <v>9.75</v>
      </c>
      <c r="H40" s="7">
        <f t="shared" si="3"/>
        <v>38.25</v>
      </c>
      <c r="I40" s="7">
        <v>16</v>
      </c>
      <c r="J40" s="7">
        <v>3.2</v>
      </c>
      <c r="K40" s="7">
        <v>3</v>
      </c>
      <c r="L40" s="7">
        <v>5.5</v>
      </c>
      <c r="M40" s="7">
        <f t="shared" si="4"/>
        <v>27.7</v>
      </c>
      <c r="N40" s="6">
        <f t="shared" si="5"/>
        <v>65.95</v>
      </c>
      <c r="O40" s="6"/>
      <c r="P40" s="5" t="s">
        <v>400</v>
      </c>
      <c r="Q40" s="7" t="s">
        <v>250</v>
      </c>
      <c r="R40" s="17" t="s">
        <v>55</v>
      </c>
    </row>
    <row r="41" spans="1:18" s="8" customFormat="1" ht="38.25">
      <c r="A41" s="23">
        <v>39</v>
      </c>
      <c r="B41" s="7">
        <v>10</v>
      </c>
      <c r="C41" s="7">
        <v>10</v>
      </c>
      <c r="D41" s="7">
        <v>2.5</v>
      </c>
      <c r="E41" s="7">
        <v>5</v>
      </c>
      <c r="F41" s="7">
        <v>2</v>
      </c>
      <c r="G41" s="7">
        <v>9.75</v>
      </c>
      <c r="H41" s="7">
        <f t="shared" si="3"/>
        <v>39.25</v>
      </c>
      <c r="I41" s="7">
        <v>16</v>
      </c>
      <c r="J41" s="7">
        <v>4.7</v>
      </c>
      <c r="K41" s="7">
        <v>1</v>
      </c>
      <c r="L41" s="7">
        <v>4.8</v>
      </c>
      <c r="M41" s="7">
        <f t="shared" si="4"/>
        <v>26.5</v>
      </c>
      <c r="N41" s="6">
        <f t="shared" si="5"/>
        <v>65.75</v>
      </c>
      <c r="O41" s="6"/>
      <c r="P41" s="5" t="s">
        <v>331</v>
      </c>
      <c r="Q41" s="7" t="s">
        <v>454</v>
      </c>
      <c r="R41" s="17" t="s">
        <v>329</v>
      </c>
    </row>
    <row r="42" spans="1:18" s="8" customFormat="1" ht="25.5">
      <c r="A42" s="23">
        <v>40</v>
      </c>
      <c r="B42" s="7">
        <v>15</v>
      </c>
      <c r="C42" s="7">
        <v>8</v>
      </c>
      <c r="D42" s="7">
        <v>3</v>
      </c>
      <c r="E42" s="7">
        <v>3</v>
      </c>
      <c r="F42" s="7">
        <v>3</v>
      </c>
      <c r="G42" s="7">
        <v>9.5</v>
      </c>
      <c r="H42" s="7">
        <f t="shared" si="3"/>
        <v>41.5</v>
      </c>
      <c r="I42" s="7">
        <v>12</v>
      </c>
      <c r="J42" s="7">
        <v>5.7</v>
      </c>
      <c r="K42" s="7">
        <v>1</v>
      </c>
      <c r="L42" s="7">
        <v>5.5</v>
      </c>
      <c r="M42" s="7">
        <f t="shared" si="4"/>
        <v>24.2</v>
      </c>
      <c r="N42" s="6">
        <f t="shared" si="5"/>
        <v>65.7</v>
      </c>
      <c r="O42" s="6"/>
      <c r="P42" s="5" t="s">
        <v>0</v>
      </c>
      <c r="Q42" s="7" t="s">
        <v>437</v>
      </c>
      <c r="R42" s="17" t="s">
        <v>1</v>
      </c>
    </row>
    <row r="43" spans="1:18" s="8" customFormat="1" ht="25.5">
      <c r="A43" s="23">
        <v>41</v>
      </c>
      <c r="B43" s="7">
        <v>13</v>
      </c>
      <c r="C43" s="7">
        <v>4</v>
      </c>
      <c r="D43" s="7">
        <v>2.5</v>
      </c>
      <c r="E43" s="7">
        <v>1</v>
      </c>
      <c r="F43" s="7">
        <v>0</v>
      </c>
      <c r="G43" s="7">
        <v>10.25</v>
      </c>
      <c r="H43" s="7">
        <f t="shared" si="3"/>
        <v>30.75</v>
      </c>
      <c r="I43" s="7">
        <v>13</v>
      </c>
      <c r="J43" s="7">
        <v>7</v>
      </c>
      <c r="K43" s="7">
        <v>3</v>
      </c>
      <c r="L43" s="7">
        <v>10.3</v>
      </c>
      <c r="M43" s="7">
        <f t="shared" si="4"/>
        <v>33.3</v>
      </c>
      <c r="N43" s="6">
        <f t="shared" si="5"/>
        <v>64.05</v>
      </c>
      <c r="O43" s="6"/>
      <c r="P43" s="5" t="s">
        <v>11</v>
      </c>
      <c r="Q43" s="7" t="s">
        <v>434</v>
      </c>
      <c r="R43" s="17" t="s">
        <v>99</v>
      </c>
    </row>
    <row r="44" spans="1:18" s="8" customFormat="1" ht="38.25">
      <c r="A44" s="23">
        <v>42</v>
      </c>
      <c r="B44" s="7">
        <v>9</v>
      </c>
      <c r="C44" s="7">
        <v>10</v>
      </c>
      <c r="D44" s="7">
        <v>3.5</v>
      </c>
      <c r="E44" s="7">
        <v>2</v>
      </c>
      <c r="F44" s="7">
        <v>3</v>
      </c>
      <c r="G44" s="7">
        <v>10</v>
      </c>
      <c r="H44" s="7">
        <f t="shared" si="3"/>
        <v>37.5</v>
      </c>
      <c r="I44" s="7">
        <v>11.5</v>
      </c>
      <c r="J44" s="7">
        <v>5.5</v>
      </c>
      <c r="K44" s="7">
        <v>1</v>
      </c>
      <c r="L44" s="7">
        <v>8</v>
      </c>
      <c r="M44" s="7">
        <f t="shared" si="4"/>
        <v>26</v>
      </c>
      <c r="N44" s="6">
        <f t="shared" si="5"/>
        <v>63.5</v>
      </c>
      <c r="O44" s="6"/>
      <c r="P44" s="5" t="s">
        <v>308</v>
      </c>
      <c r="Q44" s="7" t="s">
        <v>460</v>
      </c>
      <c r="R44" s="17" t="s">
        <v>224</v>
      </c>
    </row>
    <row r="45" spans="1:18" s="8" customFormat="1" ht="38.25">
      <c r="A45" s="23">
        <v>43</v>
      </c>
      <c r="B45" s="7">
        <v>14</v>
      </c>
      <c r="C45" s="7">
        <v>10</v>
      </c>
      <c r="D45" s="7">
        <v>3.5</v>
      </c>
      <c r="E45" s="7">
        <v>2</v>
      </c>
      <c r="F45" s="7">
        <v>5.75</v>
      </c>
      <c r="G45" s="7">
        <v>10.75</v>
      </c>
      <c r="H45" s="7">
        <f t="shared" si="3"/>
        <v>46</v>
      </c>
      <c r="I45" s="7">
        <v>6.5</v>
      </c>
      <c r="J45" s="7">
        <v>3.75</v>
      </c>
      <c r="K45" s="7">
        <v>1</v>
      </c>
      <c r="L45" s="7">
        <v>6</v>
      </c>
      <c r="M45" s="7">
        <f t="shared" si="4"/>
        <v>17.25</v>
      </c>
      <c r="N45" s="6">
        <f t="shared" si="5"/>
        <v>63.25</v>
      </c>
      <c r="O45" s="6"/>
      <c r="P45" s="5" t="s">
        <v>387</v>
      </c>
      <c r="Q45" s="7" t="s">
        <v>8</v>
      </c>
      <c r="R45" s="17" t="s">
        <v>92</v>
      </c>
    </row>
    <row r="46" spans="1:18" s="8" customFormat="1" ht="38.25">
      <c r="A46" s="23">
        <v>44</v>
      </c>
      <c r="B46" s="7">
        <v>10</v>
      </c>
      <c r="C46" s="7">
        <v>9</v>
      </c>
      <c r="D46" s="7">
        <v>3</v>
      </c>
      <c r="E46" s="7">
        <v>3</v>
      </c>
      <c r="F46" s="7">
        <v>1</v>
      </c>
      <c r="G46" s="7">
        <v>9.75</v>
      </c>
      <c r="H46" s="7">
        <f t="shared" si="3"/>
        <v>35.75</v>
      </c>
      <c r="I46" s="7">
        <v>10.75</v>
      </c>
      <c r="J46" s="7">
        <v>4.7</v>
      </c>
      <c r="K46" s="7">
        <v>2</v>
      </c>
      <c r="L46" s="7">
        <v>10</v>
      </c>
      <c r="M46" s="7">
        <f t="shared" si="4"/>
        <v>27.45</v>
      </c>
      <c r="N46" s="6">
        <f t="shared" si="5"/>
        <v>63.2</v>
      </c>
      <c r="O46" s="6"/>
      <c r="P46" s="5" t="s">
        <v>351</v>
      </c>
      <c r="Q46" s="7" t="s">
        <v>464</v>
      </c>
      <c r="R46" s="17" t="s">
        <v>347</v>
      </c>
    </row>
    <row r="47" spans="1:18" s="8" customFormat="1" ht="25.5">
      <c r="A47" s="23">
        <v>45</v>
      </c>
      <c r="B47" s="7">
        <v>15</v>
      </c>
      <c r="C47" s="7">
        <v>10</v>
      </c>
      <c r="D47" s="7">
        <v>3</v>
      </c>
      <c r="E47" s="7">
        <v>1</v>
      </c>
      <c r="F47" s="7">
        <v>4</v>
      </c>
      <c r="G47" s="7">
        <v>10.5</v>
      </c>
      <c r="H47" s="7">
        <f t="shared" si="3"/>
        <v>43.5</v>
      </c>
      <c r="I47" s="7">
        <v>10</v>
      </c>
      <c r="J47" s="7">
        <v>3.68</v>
      </c>
      <c r="K47" s="7">
        <v>0</v>
      </c>
      <c r="L47" s="7">
        <v>5</v>
      </c>
      <c r="M47" s="7">
        <f t="shared" si="4"/>
        <v>18.68</v>
      </c>
      <c r="N47" s="6">
        <f t="shared" si="5"/>
        <v>62.18</v>
      </c>
      <c r="O47" s="6"/>
      <c r="P47" s="5" t="s">
        <v>86</v>
      </c>
      <c r="Q47" s="7" t="s">
        <v>465</v>
      </c>
      <c r="R47" s="17" t="s">
        <v>85</v>
      </c>
    </row>
    <row r="48" spans="1:18" s="8" customFormat="1" ht="38.25">
      <c r="A48" s="23">
        <v>46</v>
      </c>
      <c r="B48" s="7">
        <v>9</v>
      </c>
      <c r="C48" s="7">
        <v>8</v>
      </c>
      <c r="D48" s="7">
        <v>2.5</v>
      </c>
      <c r="E48" s="7">
        <v>2</v>
      </c>
      <c r="F48" s="7">
        <v>0</v>
      </c>
      <c r="G48" s="7">
        <v>11</v>
      </c>
      <c r="H48" s="7">
        <f t="shared" si="3"/>
        <v>32.5</v>
      </c>
      <c r="I48" s="7">
        <v>13.5</v>
      </c>
      <c r="J48" s="7">
        <v>4.2</v>
      </c>
      <c r="K48" s="7">
        <v>1</v>
      </c>
      <c r="L48" s="7">
        <v>10.2</v>
      </c>
      <c r="M48" s="7">
        <f t="shared" si="4"/>
        <v>28.9</v>
      </c>
      <c r="N48" s="6">
        <f t="shared" si="5"/>
        <v>61.4</v>
      </c>
      <c r="O48" s="6"/>
      <c r="P48" s="5" t="s">
        <v>294</v>
      </c>
      <c r="Q48" s="7" t="s">
        <v>291</v>
      </c>
      <c r="R48" s="17" t="s">
        <v>52</v>
      </c>
    </row>
    <row r="49" spans="1:18" s="8" customFormat="1" ht="51">
      <c r="A49" s="23">
        <v>47</v>
      </c>
      <c r="B49" s="7">
        <v>10</v>
      </c>
      <c r="C49" s="7">
        <v>7</v>
      </c>
      <c r="D49" s="7">
        <v>1.5</v>
      </c>
      <c r="E49" s="7">
        <v>1</v>
      </c>
      <c r="F49" s="7">
        <v>2</v>
      </c>
      <c r="G49" s="7">
        <v>11</v>
      </c>
      <c r="H49" s="7">
        <f t="shared" si="3"/>
        <v>32.5</v>
      </c>
      <c r="I49" s="7">
        <v>13.25</v>
      </c>
      <c r="J49" s="7">
        <v>3.7</v>
      </c>
      <c r="K49" s="7">
        <v>1</v>
      </c>
      <c r="L49" s="7">
        <v>10.5</v>
      </c>
      <c r="M49" s="7">
        <f t="shared" si="4"/>
        <v>28.45</v>
      </c>
      <c r="N49" s="6">
        <f t="shared" si="5"/>
        <v>60.95</v>
      </c>
      <c r="O49" s="6"/>
      <c r="P49" s="5" t="s">
        <v>179</v>
      </c>
      <c r="Q49" s="7" t="s">
        <v>458</v>
      </c>
      <c r="R49" s="17" t="s">
        <v>180</v>
      </c>
    </row>
    <row r="50" spans="1:18" s="8" customFormat="1" ht="38.25">
      <c r="A50" s="23">
        <v>48</v>
      </c>
      <c r="B50" s="7">
        <v>15</v>
      </c>
      <c r="C50" s="7">
        <v>7</v>
      </c>
      <c r="D50" s="7">
        <v>0</v>
      </c>
      <c r="E50" s="7">
        <v>0</v>
      </c>
      <c r="F50" s="7">
        <v>6</v>
      </c>
      <c r="G50" s="7">
        <v>11.5</v>
      </c>
      <c r="H50" s="7">
        <f t="shared" si="3"/>
        <v>39.5</v>
      </c>
      <c r="I50" s="7">
        <v>14.25</v>
      </c>
      <c r="J50" s="7">
        <v>5.35</v>
      </c>
      <c r="K50" s="7">
        <v>1</v>
      </c>
      <c r="L50" s="7">
        <v>0</v>
      </c>
      <c r="M50" s="7">
        <f t="shared" si="4"/>
        <v>20.6</v>
      </c>
      <c r="N50" s="6">
        <f t="shared" si="5"/>
        <v>60.1</v>
      </c>
      <c r="O50" s="6"/>
      <c r="P50" s="5" t="s">
        <v>409</v>
      </c>
      <c r="Q50" s="7" t="s">
        <v>19</v>
      </c>
      <c r="R50" s="17" t="s">
        <v>411</v>
      </c>
    </row>
    <row r="51" spans="1:18" s="8" customFormat="1" ht="25.5">
      <c r="A51" s="23">
        <v>49</v>
      </c>
      <c r="B51" s="7">
        <v>13</v>
      </c>
      <c r="C51" s="7">
        <v>10</v>
      </c>
      <c r="D51" s="7">
        <v>3.5</v>
      </c>
      <c r="E51" s="7">
        <v>0</v>
      </c>
      <c r="F51" s="7">
        <v>2</v>
      </c>
      <c r="G51" s="7">
        <v>9.75</v>
      </c>
      <c r="H51" s="7">
        <f t="shared" si="3"/>
        <v>38.25</v>
      </c>
      <c r="I51" s="7">
        <v>3</v>
      </c>
      <c r="J51" s="7">
        <v>7.2</v>
      </c>
      <c r="K51" s="7">
        <v>1</v>
      </c>
      <c r="L51" s="7">
        <v>10.25</v>
      </c>
      <c r="M51" s="7">
        <f t="shared" si="4"/>
        <v>21.45</v>
      </c>
      <c r="N51" s="6">
        <f t="shared" si="5"/>
        <v>59.7</v>
      </c>
      <c r="O51" s="6"/>
      <c r="P51" s="5" t="s">
        <v>365</v>
      </c>
      <c r="Q51" s="7" t="s">
        <v>5</v>
      </c>
      <c r="R51" s="17" t="s">
        <v>366</v>
      </c>
    </row>
    <row r="52" spans="1:18" s="8" customFormat="1" ht="38.25">
      <c r="A52" s="23">
        <v>50</v>
      </c>
      <c r="B52" s="7">
        <v>10</v>
      </c>
      <c r="C52" s="7">
        <v>10</v>
      </c>
      <c r="D52" s="7">
        <v>2</v>
      </c>
      <c r="E52" s="7">
        <v>3</v>
      </c>
      <c r="F52" s="7">
        <v>4</v>
      </c>
      <c r="G52" s="7">
        <v>8</v>
      </c>
      <c r="H52" s="7">
        <f t="shared" si="3"/>
        <v>37</v>
      </c>
      <c r="I52" s="7">
        <v>11.75</v>
      </c>
      <c r="J52" s="7">
        <v>5.34</v>
      </c>
      <c r="K52" s="7">
        <v>2</v>
      </c>
      <c r="L52" s="7">
        <v>3.25</v>
      </c>
      <c r="M52" s="7">
        <f t="shared" si="4"/>
        <v>22.34</v>
      </c>
      <c r="N52" s="6">
        <f t="shared" si="5"/>
        <v>59.34</v>
      </c>
      <c r="O52" s="6"/>
      <c r="P52" s="5" t="s">
        <v>18</v>
      </c>
      <c r="Q52" s="7" t="s">
        <v>433</v>
      </c>
      <c r="R52" s="17" t="s">
        <v>152</v>
      </c>
    </row>
    <row r="53" spans="1:18" s="8" customFormat="1" ht="38.25">
      <c r="A53" s="23">
        <v>51</v>
      </c>
      <c r="B53" s="7">
        <v>11</v>
      </c>
      <c r="C53" s="7">
        <v>10</v>
      </c>
      <c r="D53" s="7">
        <v>4</v>
      </c>
      <c r="E53" s="7">
        <v>2</v>
      </c>
      <c r="F53" s="7">
        <v>4</v>
      </c>
      <c r="G53" s="7">
        <v>8.5</v>
      </c>
      <c r="H53" s="7">
        <f t="shared" si="3"/>
        <v>39.5</v>
      </c>
      <c r="I53" s="7">
        <v>8.5</v>
      </c>
      <c r="J53" s="7">
        <v>5.2</v>
      </c>
      <c r="K53" s="7">
        <v>2</v>
      </c>
      <c r="L53" s="7">
        <v>3</v>
      </c>
      <c r="M53" s="7">
        <f t="shared" si="4"/>
        <v>18.7</v>
      </c>
      <c r="N53" s="6">
        <f t="shared" si="5"/>
        <v>58.2</v>
      </c>
      <c r="O53" s="6"/>
      <c r="P53" s="5" t="s">
        <v>289</v>
      </c>
      <c r="Q53" s="7" t="s">
        <v>438</v>
      </c>
      <c r="R53" s="17" t="s">
        <v>288</v>
      </c>
    </row>
    <row r="54" spans="1:18" s="8" customFormat="1" ht="38.25">
      <c r="A54" s="23">
        <v>52</v>
      </c>
      <c r="B54" s="7">
        <v>10</v>
      </c>
      <c r="C54" s="7">
        <v>8</v>
      </c>
      <c r="D54" s="7">
        <v>3</v>
      </c>
      <c r="E54" s="7">
        <v>3</v>
      </c>
      <c r="F54" s="7">
        <v>2.5</v>
      </c>
      <c r="G54" s="7">
        <v>8.25</v>
      </c>
      <c r="H54" s="7">
        <f t="shared" si="3"/>
        <v>34.75</v>
      </c>
      <c r="I54" s="7">
        <v>12</v>
      </c>
      <c r="J54" s="7">
        <v>5.7</v>
      </c>
      <c r="K54" s="7">
        <v>2</v>
      </c>
      <c r="L54" s="7">
        <v>3.5</v>
      </c>
      <c r="M54" s="7">
        <f t="shared" si="4"/>
        <v>23.2</v>
      </c>
      <c r="N54" s="6">
        <f t="shared" si="5"/>
        <v>57.95</v>
      </c>
      <c r="O54" s="6"/>
      <c r="P54" s="5" t="s">
        <v>247</v>
      </c>
      <c r="Q54" s="7" t="s">
        <v>451</v>
      </c>
      <c r="R54" s="17" t="s">
        <v>104</v>
      </c>
    </row>
    <row r="55" spans="1:18" s="8" customFormat="1" ht="38.25">
      <c r="A55" s="23">
        <v>53</v>
      </c>
      <c r="B55" s="7">
        <v>11</v>
      </c>
      <c r="C55" s="7">
        <v>5</v>
      </c>
      <c r="D55" s="7">
        <v>2</v>
      </c>
      <c r="E55" s="7">
        <v>4</v>
      </c>
      <c r="F55" s="7">
        <v>1</v>
      </c>
      <c r="G55" s="7">
        <v>7.25</v>
      </c>
      <c r="H55" s="7">
        <f t="shared" si="3"/>
        <v>30.25</v>
      </c>
      <c r="I55" s="7">
        <v>15</v>
      </c>
      <c r="J55" s="7">
        <v>4.7</v>
      </c>
      <c r="K55" s="7">
        <v>1.5</v>
      </c>
      <c r="L55" s="7">
        <v>6</v>
      </c>
      <c r="M55" s="7">
        <f t="shared" si="4"/>
        <v>27.2</v>
      </c>
      <c r="N55" s="6">
        <f t="shared" si="5"/>
        <v>57.45</v>
      </c>
      <c r="O55" s="6"/>
      <c r="P55" s="5" t="s">
        <v>47</v>
      </c>
      <c r="Q55" s="7" t="s">
        <v>447</v>
      </c>
      <c r="R55" s="17" t="s">
        <v>46</v>
      </c>
    </row>
    <row r="56" spans="1:18" s="8" customFormat="1" ht="38.25">
      <c r="A56" s="23">
        <v>54</v>
      </c>
      <c r="B56" s="7">
        <v>16</v>
      </c>
      <c r="C56" s="7">
        <v>7</v>
      </c>
      <c r="D56" s="7">
        <v>2.5</v>
      </c>
      <c r="E56" s="7">
        <v>2</v>
      </c>
      <c r="F56" s="7">
        <v>3</v>
      </c>
      <c r="G56" s="7">
        <v>6.25</v>
      </c>
      <c r="H56" s="7">
        <f t="shared" si="3"/>
        <v>36.75</v>
      </c>
      <c r="I56" s="7">
        <v>8.25</v>
      </c>
      <c r="J56" s="7">
        <v>3</v>
      </c>
      <c r="K56" s="7">
        <v>2</v>
      </c>
      <c r="L56" s="7">
        <v>7</v>
      </c>
      <c r="M56" s="7">
        <f t="shared" si="4"/>
        <v>20.25</v>
      </c>
      <c r="N56" s="6">
        <f t="shared" si="5"/>
        <v>57</v>
      </c>
      <c r="O56" s="6"/>
      <c r="P56" s="5" t="s">
        <v>320</v>
      </c>
      <c r="Q56" s="7" t="s">
        <v>453</v>
      </c>
      <c r="R56" s="17" t="s">
        <v>321</v>
      </c>
    </row>
    <row r="57" spans="1:18" s="8" customFormat="1" ht="25.5">
      <c r="A57" s="23">
        <v>55</v>
      </c>
      <c r="B57" s="7">
        <v>10</v>
      </c>
      <c r="C57" s="7">
        <v>8</v>
      </c>
      <c r="D57" s="7">
        <v>2.5</v>
      </c>
      <c r="E57" s="7">
        <v>4</v>
      </c>
      <c r="F57" s="7">
        <v>2</v>
      </c>
      <c r="G57" s="7">
        <v>9</v>
      </c>
      <c r="H57" s="7">
        <f t="shared" si="3"/>
        <v>35.5</v>
      </c>
      <c r="I57" s="7">
        <v>8.75</v>
      </c>
      <c r="J57" s="7">
        <v>4.2</v>
      </c>
      <c r="K57" s="7">
        <v>2</v>
      </c>
      <c r="L57" s="7">
        <v>5.5</v>
      </c>
      <c r="M57" s="7">
        <f t="shared" si="4"/>
        <v>20.45</v>
      </c>
      <c r="N57" s="6">
        <f t="shared" si="5"/>
        <v>55.95</v>
      </c>
      <c r="O57" s="6"/>
      <c r="P57" s="5" t="s">
        <v>243</v>
      </c>
      <c r="Q57" s="7" t="s">
        <v>442</v>
      </c>
      <c r="R57" s="17" t="s">
        <v>122</v>
      </c>
    </row>
    <row r="58" spans="1:18" s="8" customFormat="1" ht="51">
      <c r="A58" s="23">
        <v>56</v>
      </c>
      <c r="B58" s="7">
        <v>12</v>
      </c>
      <c r="C58" s="7">
        <v>8</v>
      </c>
      <c r="D58" s="7">
        <v>1.5</v>
      </c>
      <c r="E58" s="7">
        <v>0</v>
      </c>
      <c r="F58" s="7">
        <v>1</v>
      </c>
      <c r="G58" s="7">
        <v>4.5</v>
      </c>
      <c r="H58" s="7">
        <f t="shared" si="3"/>
        <v>27</v>
      </c>
      <c r="I58" s="7">
        <v>14.25</v>
      </c>
      <c r="J58" s="7">
        <v>0.34</v>
      </c>
      <c r="K58" s="7">
        <v>2</v>
      </c>
      <c r="L58" s="7">
        <v>11.6</v>
      </c>
      <c r="M58" s="7">
        <f t="shared" si="4"/>
        <v>28.189999999999998</v>
      </c>
      <c r="N58" s="6">
        <f t="shared" si="5"/>
        <v>55.19</v>
      </c>
      <c r="O58" s="6"/>
      <c r="P58" s="5" t="s">
        <v>244</v>
      </c>
      <c r="Q58" s="7" t="s">
        <v>440</v>
      </c>
      <c r="R58" s="17" t="s">
        <v>245</v>
      </c>
    </row>
    <row r="59" spans="1:18" s="8" customFormat="1" ht="63.75">
      <c r="A59" s="23">
        <v>57</v>
      </c>
      <c r="B59" s="7">
        <v>14</v>
      </c>
      <c r="C59" s="7">
        <v>10</v>
      </c>
      <c r="D59" s="7">
        <v>1.5</v>
      </c>
      <c r="E59" s="7">
        <v>3</v>
      </c>
      <c r="F59" s="7">
        <v>2</v>
      </c>
      <c r="G59" s="7">
        <v>6.75</v>
      </c>
      <c r="H59" s="7">
        <f t="shared" si="3"/>
        <v>37.25</v>
      </c>
      <c r="I59" s="7">
        <v>9</v>
      </c>
      <c r="J59" s="7">
        <v>2.7</v>
      </c>
      <c r="K59" s="7">
        <v>1</v>
      </c>
      <c r="L59" s="7">
        <v>2.5</v>
      </c>
      <c r="M59" s="7">
        <f t="shared" si="4"/>
        <v>15.2</v>
      </c>
      <c r="N59" s="6">
        <f t="shared" si="5"/>
        <v>52.45</v>
      </c>
      <c r="O59" s="6"/>
      <c r="P59" s="5" t="s">
        <v>267</v>
      </c>
      <c r="Q59" s="7" t="s">
        <v>254</v>
      </c>
      <c r="R59" s="17" t="s">
        <v>266</v>
      </c>
    </row>
    <row r="60" spans="1:18" s="8" customFormat="1" ht="38.25">
      <c r="A60" s="23">
        <v>58</v>
      </c>
      <c r="B60" s="7">
        <v>11</v>
      </c>
      <c r="C60" s="7">
        <v>7</v>
      </c>
      <c r="D60" s="7">
        <v>1.5</v>
      </c>
      <c r="E60" s="7">
        <v>3</v>
      </c>
      <c r="F60" s="7">
        <v>2</v>
      </c>
      <c r="G60" s="7">
        <v>5.25</v>
      </c>
      <c r="H60" s="7">
        <f t="shared" si="3"/>
        <v>29.75</v>
      </c>
      <c r="I60" s="7">
        <v>8.5</v>
      </c>
      <c r="J60" s="7">
        <v>5.2</v>
      </c>
      <c r="K60" s="7">
        <v>1</v>
      </c>
      <c r="L60" s="7">
        <v>6.5</v>
      </c>
      <c r="M60" s="7">
        <f t="shared" si="4"/>
        <v>21.2</v>
      </c>
      <c r="N60" s="6">
        <f t="shared" si="5"/>
        <v>50.95</v>
      </c>
      <c r="O60" s="6"/>
      <c r="P60" s="5" t="s">
        <v>163</v>
      </c>
      <c r="Q60" s="7" t="s">
        <v>226</v>
      </c>
      <c r="R60" s="17" t="s">
        <v>98</v>
      </c>
    </row>
    <row r="61" spans="1:18" s="8" customFormat="1" ht="38.25">
      <c r="A61" s="23">
        <v>59</v>
      </c>
      <c r="B61" s="7">
        <v>10</v>
      </c>
      <c r="C61" s="7">
        <v>8</v>
      </c>
      <c r="D61" s="7">
        <v>2</v>
      </c>
      <c r="E61" s="7">
        <v>2.5</v>
      </c>
      <c r="F61" s="7">
        <v>0</v>
      </c>
      <c r="G61" s="7">
        <v>7</v>
      </c>
      <c r="H61" s="7">
        <f t="shared" si="3"/>
        <v>29.5</v>
      </c>
      <c r="I61" s="7">
        <v>9</v>
      </c>
      <c r="J61" s="7">
        <v>1</v>
      </c>
      <c r="K61" s="7">
        <v>1</v>
      </c>
      <c r="L61" s="7">
        <v>9.5</v>
      </c>
      <c r="M61" s="7">
        <f t="shared" si="4"/>
        <v>20.5</v>
      </c>
      <c r="N61" s="6">
        <f t="shared" si="5"/>
        <v>50</v>
      </c>
      <c r="O61" s="6"/>
      <c r="P61" s="5" t="s">
        <v>416</v>
      </c>
      <c r="Q61" s="7" t="s">
        <v>105</v>
      </c>
      <c r="R61" s="17" t="s">
        <v>100</v>
      </c>
    </row>
    <row r="62" spans="1:18" s="8" customFormat="1" ht="38.25">
      <c r="A62" s="23">
        <v>60</v>
      </c>
      <c r="B62" s="7">
        <v>8</v>
      </c>
      <c r="C62" s="7">
        <v>5</v>
      </c>
      <c r="D62" s="7">
        <v>2.5</v>
      </c>
      <c r="E62" s="7">
        <v>2</v>
      </c>
      <c r="F62" s="7">
        <v>5</v>
      </c>
      <c r="G62" s="7">
        <v>5.75</v>
      </c>
      <c r="H62" s="7">
        <f t="shared" si="3"/>
        <v>28.25</v>
      </c>
      <c r="I62" s="7">
        <v>9.75</v>
      </c>
      <c r="J62" s="7">
        <v>3.7</v>
      </c>
      <c r="K62" s="7">
        <v>2</v>
      </c>
      <c r="L62" s="7">
        <v>5.5</v>
      </c>
      <c r="M62" s="7">
        <f t="shared" si="4"/>
        <v>20.95</v>
      </c>
      <c r="N62" s="6">
        <f t="shared" si="5"/>
        <v>49.2</v>
      </c>
      <c r="O62" s="6"/>
      <c r="P62" s="5" t="s">
        <v>413</v>
      </c>
      <c r="Q62" s="7" t="s">
        <v>33</v>
      </c>
      <c r="R62" s="17" t="s">
        <v>259</v>
      </c>
    </row>
    <row r="63" spans="1:18" s="8" customFormat="1" ht="38.25">
      <c r="A63" s="23">
        <v>61</v>
      </c>
      <c r="B63" s="7">
        <v>12</v>
      </c>
      <c r="C63" s="7">
        <v>4</v>
      </c>
      <c r="D63" s="7">
        <v>3.5</v>
      </c>
      <c r="E63" s="7">
        <v>2</v>
      </c>
      <c r="F63" s="7">
        <v>1</v>
      </c>
      <c r="G63" s="7">
        <v>7.25</v>
      </c>
      <c r="H63" s="7">
        <f t="shared" si="3"/>
        <v>29.75</v>
      </c>
      <c r="I63" s="7">
        <v>12</v>
      </c>
      <c r="J63" s="7">
        <v>4.18</v>
      </c>
      <c r="K63" s="7">
        <v>0</v>
      </c>
      <c r="L63" s="7">
        <v>2.75</v>
      </c>
      <c r="M63" s="7">
        <f t="shared" si="4"/>
        <v>18.93</v>
      </c>
      <c r="N63" s="6">
        <f t="shared" si="5"/>
        <v>48.68</v>
      </c>
      <c r="O63" s="6"/>
      <c r="P63" s="5" t="s">
        <v>181</v>
      </c>
      <c r="Q63" s="7" t="s">
        <v>459</v>
      </c>
      <c r="R63" s="17" t="s">
        <v>262</v>
      </c>
    </row>
    <row r="64" spans="1:18" s="8" customFormat="1" ht="51">
      <c r="A64" s="23">
        <v>62</v>
      </c>
      <c r="B64" s="7">
        <v>12</v>
      </c>
      <c r="C64" s="7">
        <v>9</v>
      </c>
      <c r="D64" s="7">
        <v>2.5</v>
      </c>
      <c r="E64" s="7">
        <v>0</v>
      </c>
      <c r="F64" s="7">
        <v>0</v>
      </c>
      <c r="G64" s="7">
        <v>5.25</v>
      </c>
      <c r="H64" s="7">
        <f t="shared" si="3"/>
        <v>28.75</v>
      </c>
      <c r="I64" s="7">
        <v>12.75</v>
      </c>
      <c r="J64" s="7">
        <v>3.5</v>
      </c>
      <c r="K64" s="7">
        <v>2</v>
      </c>
      <c r="L64" s="7">
        <v>1.5</v>
      </c>
      <c r="M64" s="7">
        <f t="shared" si="4"/>
        <v>19.75</v>
      </c>
      <c r="N64" s="6">
        <f t="shared" si="5"/>
        <v>48.5</v>
      </c>
      <c r="O64" s="6"/>
      <c r="P64" s="5" t="s">
        <v>386</v>
      </c>
      <c r="Q64" s="7" t="s">
        <v>8</v>
      </c>
      <c r="R64" s="17" t="s">
        <v>225</v>
      </c>
    </row>
    <row r="65" spans="1:18" s="8" customFormat="1" ht="38.25">
      <c r="A65" s="23">
        <v>63</v>
      </c>
      <c r="B65" s="7">
        <v>12</v>
      </c>
      <c r="C65" s="7">
        <v>7</v>
      </c>
      <c r="D65" s="7">
        <v>2</v>
      </c>
      <c r="E65" s="7">
        <v>0</v>
      </c>
      <c r="F65" s="7">
        <v>0</v>
      </c>
      <c r="G65" s="7">
        <v>4.5</v>
      </c>
      <c r="H65" s="7">
        <f t="shared" si="3"/>
        <v>25.5</v>
      </c>
      <c r="I65" s="7">
        <v>12</v>
      </c>
      <c r="J65" s="7">
        <v>3.5</v>
      </c>
      <c r="K65" s="7">
        <v>0</v>
      </c>
      <c r="L65" s="7">
        <v>7</v>
      </c>
      <c r="M65" s="7">
        <f t="shared" si="4"/>
        <v>22.5</v>
      </c>
      <c r="N65" s="6">
        <f t="shared" si="5"/>
        <v>48</v>
      </c>
      <c r="O65" s="6"/>
      <c r="P65" s="5" t="s">
        <v>303</v>
      </c>
      <c r="Q65" s="7" t="s">
        <v>439</v>
      </c>
      <c r="R65" s="17" t="s">
        <v>257</v>
      </c>
    </row>
    <row r="66" spans="1:18" s="8" customFormat="1" ht="38.25">
      <c r="A66" s="23">
        <v>64</v>
      </c>
      <c r="B66" s="7">
        <v>9</v>
      </c>
      <c r="C66" s="7">
        <v>8</v>
      </c>
      <c r="D66" s="7">
        <v>3</v>
      </c>
      <c r="E66" s="7">
        <v>0</v>
      </c>
      <c r="F66" s="7">
        <v>0</v>
      </c>
      <c r="G66" s="7">
        <v>8.75</v>
      </c>
      <c r="H66" s="7">
        <f t="shared" si="3"/>
        <v>28.75</v>
      </c>
      <c r="I66" s="7">
        <v>10.25</v>
      </c>
      <c r="J66" s="7">
        <v>2</v>
      </c>
      <c r="K66" s="7">
        <v>0</v>
      </c>
      <c r="L66" s="7">
        <v>5</v>
      </c>
      <c r="M66" s="7">
        <f t="shared" si="4"/>
        <v>17.25</v>
      </c>
      <c r="N66" s="6">
        <f t="shared" si="5"/>
        <v>46</v>
      </c>
      <c r="O66" s="6"/>
      <c r="P66" s="5" t="s">
        <v>401</v>
      </c>
      <c r="Q66" s="7" t="s">
        <v>251</v>
      </c>
      <c r="R66" s="17" t="s">
        <v>78</v>
      </c>
    </row>
    <row r="67" spans="1:18" s="8" customFormat="1" ht="38.25">
      <c r="A67" s="23">
        <v>65</v>
      </c>
      <c r="B67" s="7">
        <v>7</v>
      </c>
      <c r="C67" s="7">
        <v>6</v>
      </c>
      <c r="D67" s="7">
        <v>1.5</v>
      </c>
      <c r="E67" s="7">
        <v>0</v>
      </c>
      <c r="F67" s="7">
        <v>1</v>
      </c>
      <c r="G67" s="7">
        <v>4</v>
      </c>
      <c r="H67" s="7">
        <f>SUM(B67:G67)</f>
        <v>19.5</v>
      </c>
      <c r="I67" s="7">
        <v>9</v>
      </c>
      <c r="J67" s="7">
        <v>3</v>
      </c>
      <c r="K67" s="7">
        <v>8.5</v>
      </c>
      <c r="L67" s="7">
        <v>3</v>
      </c>
      <c r="M67" s="7">
        <f>SUM(I67:L67)</f>
        <v>23.5</v>
      </c>
      <c r="N67" s="6">
        <f>SUM(M67,H67)</f>
        <v>43</v>
      </c>
      <c r="O67" s="6"/>
      <c r="P67" s="5" t="s">
        <v>157</v>
      </c>
      <c r="Q67" s="7" t="s">
        <v>435</v>
      </c>
      <c r="R67" s="17" t="s">
        <v>471</v>
      </c>
    </row>
    <row r="68" spans="1:18" s="8" customFormat="1" ht="38.25">
      <c r="A68" s="23">
        <v>66</v>
      </c>
      <c r="B68" s="7">
        <v>7</v>
      </c>
      <c r="C68" s="7">
        <v>5</v>
      </c>
      <c r="D68" s="7">
        <v>2.5</v>
      </c>
      <c r="E68" s="7">
        <v>1</v>
      </c>
      <c r="F68" s="7">
        <v>4</v>
      </c>
      <c r="G68" s="7">
        <v>6.5</v>
      </c>
      <c r="H68" s="7">
        <f>SUM(B68:G68)</f>
        <v>26</v>
      </c>
      <c r="I68" s="7">
        <v>12</v>
      </c>
      <c r="J68" s="7">
        <v>3.7</v>
      </c>
      <c r="K68" s="7">
        <v>0</v>
      </c>
      <c r="L68" s="7">
        <v>1</v>
      </c>
      <c r="M68" s="7">
        <f>SUM(I68:L68)</f>
        <v>16.7</v>
      </c>
      <c r="N68" s="6">
        <f>SUM(M68,H68)</f>
        <v>42.7</v>
      </c>
      <c r="O68" s="6"/>
      <c r="P68" s="5" t="s">
        <v>406</v>
      </c>
      <c r="Q68" s="7" t="s">
        <v>253</v>
      </c>
      <c r="R68" s="17" t="s">
        <v>79</v>
      </c>
    </row>
    <row r="69" spans="1:18" s="8" customFormat="1" ht="38.25">
      <c r="A69" s="23">
        <v>67</v>
      </c>
      <c r="B69" s="7">
        <v>9</v>
      </c>
      <c r="C69" s="7">
        <v>6</v>
      </c>
      <c r="D69" s="7">
        <v>2</v>
      </c>
      <c r="E69" s="7">
        <v>0</v>
      </c>
      <c r="F69" s="7">
        <v>0</v>
      </c>
      <c r="G69" s="7">
        <v>8</v>
      </c>
      <c r="H69" s="7">
        <f>SUM(B69:G69)</f>
        <v>25</v>
      </c>
      <c r="I69" s="7">
        <v>10.5</v>
      </c>
      <c r="J69" s="7">
        <v>2</v>
      </c>
      <c r="K69" s="7">
        <v>1</v>
      </c>
      <c r="L69" s="7">
        <v>2.9</v>
      </c>
      <c r="M69" s="7">
        <f>SUM(I69:L69)</f>
        <v>16.4</v>
      </c>
      <c r="N69" s="6">
        <f>SUM(M69,H69)</f>
        <v>41.4</v>
      </c>
      <c r="O69" s="6"/>
      <c r="P69" s="5" t="s">
        <v>420</v>
      </c>
      <c r="Q69" s="7" t="s">
        <v>252</v>
      </c>
      <c r="R69" s="17" t="s">
        <v>419</v>
      </c>
    </row>
    <row r="70" spans="13:18" s="8" customFormat="1" ht="12.75">
      <c r="M70" s="12"/>
      <c r="N70" s="12"/>
      <c r="O70" s="24"/>
      <c r="P70" s="12"/>
      <c r="R70" s="25"/>
    </row>
    <row r="71" spans="13:18" s="8" customFormat="1" ht="12.75">
      <c r="M71" s="12"/>
      <c r="N71" s="12"/>
      <c r="O71" s="24"/>
      <c r="P71" s="12"/>
      <c r="R71" s="25"/>
    </row>
    <row r="72" ht="12.75">
      <c r="P72" s="8"/>
    </row>
    <row r="73" spans="3:18" ht="25.5">
      <c r="C73" s="33" t="s">
        <v>77</v>
      </c>
      <c r="D73" s="26"/>
      <c r="E73" s="26"/>
      <c r="F73" s="26"/>
      <c r="G73" s="26"/>
      <c r="H73" s="18"/>
      <c r="I73" s="26"/>
      <c r="P73" s="27" t="s">
        <v>76</v>
      </c>
      <c r="R73" s="10"/>
    </row>
    <row r="74" spans="3:16" ht="12.75">
      <c r="C74" s="34"/>
      <c r="P74" s="8"/>
    </row>
    <row r="75" spans="3:18" ht="12.75">
      <c r="C75" s="33" t="s">
        <v>239</v>
      </c>
      <c r="D75" s="26"/>
      <c r="E75" s="26"/>
      <c r="F75" s="26"/>
      <c r="G75" s="26"/>
      <c r="H75" s="18"/>
      <c r="I75" s="26"/>
      <c r="P75" s="27" t="s">
        <v>238</v>
      </c>
      <c r="R75" s="10"/>
    </row>
    <row r="76" spans="3:16" ht="12.75">
      <c r="C76" s="34"/>
      <c r="P76" s="8"/>
    </row>
    <row r="77" spans="3:16" ht="12.75">
      <c r="C77" s="34"/>
      <c r="P77" s="8"/>
    </row>
    <row r="78" spans="3:16" ht="12.75">
      <c r="C78" s="34"/>
      <c r="P78" s="8"/>
    </row>
    <row r="79" ht="12.75">
      <c r="P79" s="8"/>
    </row>
    <row r="80" ht="12.75">
      <c r="P80" s="8"/>
    </row>
    <row r="81" ht="12.75">
      <c r="P81" s="8"/>
    </row>
    <row r="82" ht="12.75">
      <c r="P82" s="8"/>
    </row>
    <row r="83" ht="12.75">
      <c r="P83" s="8"/>
    </row>
    <row r="84" ht="12.75">
      <c r="P84" s="8"/>
    </row>
    <row r="85" ht="12.75">
      <c r="P85" s="8"/>
    </row>
    <row r="86" ht="12.75">
      <c r="P86" s="8"/>
    </row>
    <row r="87" ht="12.75">
      <c r="P87" s="8"/>
    </row>
    <row r="88" ht="12.75">
      <c r="P88" s="8"/>
    </row>
    <row r="89" ht="12.75">
      <c r="P89" s="8"/>
    </row>
    <row r="90" ht="12.75">
      <c r="P90" s="8"/>
    </row>
    <row r="91" ht="12.75">
      <c r="P91" s="8"/>
    </row>
    <row r="92" ht="12.75">
      <c r="P92" s="8"/>
    </row>
    <row r="93" ht="12.75">
      <c r="P93" s="8"/>
    </row>
    <row r="94" ht="12.75">
      <c r="P94" s="8"/>
    </row>
    <row r="95" ht="12.75">
      <c r="P95" s="8"/>
    </row>
    <row r="96" ht="12.75">
      <c r="P96" s="8"/>
    </row>
    <row r="97" ht="12.75">
      <c r="P97" s="8"/>
    </row>
    <row r="98" ht="12.75">
      <c r="P98" s="8"/>
    </row>
    <row r="99" ht="12.75">
      <c r="P99" s="8"/>
    </row>
    <row r="100" ht="12.75">
      <c r="P100" s="8"/>
    </row>
    <row r="101" ht="12.75">
      <c r="P101" s="8"/>
    </row>
    <row r="102" ht="12.75">
      <c r="P102" s="8"/>
    </row>
    <row r="103" ht="12.75">
      <c r="P103" s="8"/>
    </row>
    <row r="104" ht="12.75">
      <c r="P104" s="8"/>
    </row>
    <row r="105" ht="12.75">
      <c r="P105" s="8"/>
    </row>
    <row r="106" ht="12.75">
      <c r="P106" s="8"/>
    </row>
    <row r="107" ht="12.75">
      <c r="P107" s="8"/>
    </row>
    <row r="108" ht="12.75">
      <c r="P108" s="8"/>
    </row>
    <row r="109" ht="12.75">
      <c r="P109" s="8"/>
    </row>
    <row r="110" ht="12.75">
      <c r="P110" s="8"/>
    </row>
    <row r="111" ht="12.75">
      <c r="P111" s="8"/>
    </row>
    <row r="112" ht="12.75">
      <c r="P112" s="8"/>
    </row>
    <row r="113" ht="12.75">
      <c r="P113" s="8"/>
    </row>
    <row r="114" ht="12.75">
      <c r="P114" s="8"/>
    </row>
    <row r="115" ht="12.75">
      <c r="P115" s="8"/>
    </row>
    <row r="116" ht="12.75">
      <c r="P116" s="8"/>
    </row>
    <row r="117" ht="12.75">
      <c r="P117" s="8"/>
    </row>
    <row r="118" ht="12.75">
      <c r="P118" s="8"/>
    </row>
    <row r="119" ht="12.75">
      <c r="P119" s="8"/>
    </row>
    <row r="120" ht="12.75">
      <c r="P120" s="8"/>
    </row>
    <row r="121" ht="12.75">
      <c r="P121" s="8"/>
    </row>
    <row r="122" ht="12.75">
      <c r="P122" s="8"/>
    </row>
    <row r="123" ht="12.75">
      <c r="P123" s="8"/>
    </row>
    <row r="124" ht="12.75">
      <c r="P124" s="8"/>
    </row>
    <row r="125" ht="12.75">
      <c r="P125" s="8"/>
    </row>
    <row r="126" ht="12.75">
      <c r="P126" s="8"/>
    </row>
    <row r="127" ht="12.75">
      <c r="P127" s="8"/>
    </row>
    <row r="128" ht="12.75">
      <c r="P128" s="8"/>
    </row>
    <row r="129" ht="12.75">
      <c r="P129" s="8"/>
    </row>
    <row r="130" ht="12.75">
      <c r="P130" s="8"/>
    </row>
    <row r="131" ht="12.75">
      <c r="P131" s="8"/>
    </row>
    <row r="132" ht="12.75">
      <c r="P132" s="8"/>
    </row>
    <row r="133" ht="12.75">
      <c r="P133" s="8"/>
    </row>
    <row r="134" ht="12.75">
      <c r="P134" s="8"/>
    </row>
    <row r="135" ht="12.75">
      <c r="P135" s="8"/>
    </row>
    <row r="136" ht="12.75">
      <c r="P136" s="8"/>
    </row>
    <row r="137" ht="12.75">
      <c r="P137" s="8"/>
    </row>
    <row r="138" ht="12.75">
      <c r="P138" s="8"/>
    </row>
    <row r="139" ht="12.75">
      <c r="P139" s="8"/>
    </row>
    <row r="140" ht="12.75">
      <c r="P140" s="8"/>
    </row>
    <row r="141" ht="12.75">
      <c r="P141" s="8"/>
    </row>
    <row r="142" ht="12.75">
      <c r="P142" s="8"/>
    </row>
    <row r="143" ht="12.75">
      <c r="P143" s="8"/>
    </row>
    <row r="144" ht="12.75">
      <c r="P144" s="8"/>
    </row>
    <row r="145" ht="12.75">
      <c r="P145" s="8"/>
    </row>
    <row r="146" ht="12.75">
      <c r="P146" s="8"/>
    </row>
    <row r="147" ht="12.75">
      <c r="P147" s="8"/>
    </row>
    <row r="148" ht="12.75">
      <c r="P148" s="8"/>
    </row>
    <row r="149" ht="12.75">
      <c r="P149" s="8"/>
    </row>
    <row r="150" ht="12.75">
      <c r="P150" s="8"/>
    </row>
    <row r="151" ht="12.75">
      <c r="P151" s="8"/>
    </row>
    <row r="152" ht="12.75">
      <c r="P152" s="8"/>
    </row>
    <row r="153" ht="12.75">
      <c r="P153" s="8"/>
    </row>
    <row r="154" ht="12.75">
      <c r="P154" s="8"/>
    </row>
    <row r="155" ht="12.75">
      <c r="P155" s="8"/>
    </row>
    <row r="156" ht="12.75">
      <c r="P156" s="8"/>
    </row>
    <row r="157" ht="12.75">
      <c r="P157" s="8"/>
    </row>
    <row r="158" ht="12.75">
      <c r="P158" s="8"/>
    </row>
    <row r="159" ht="12.75">
      <c r="P159" s="8"/>
    </row>
    <row r="160" ht="12.75">
      <c r="P160" s="8"/>
    </row>
    <row r="161" ht="12.75">
      <c r="P161" s="8"/>
    </row>
    <row r="162" ht="12.75">
      <c r="P162" s="8"/>
    </row>
    <row r="163" ht="12.75">
      <c r="P163" s="8"/>
    </row>
    <row r="164" ht="12.75">
      <c r="P164" s="8"/>
    </row>
  </sheetData>
  <sheetProtection/>
  <mergeCells count="8">
    <mergeCell ref="A1:A2"/>
    <mergeCell ref="B1:H1"/>
    <mergeCell ref="I1:M1"/>
    <mergeCell ref="R1:R2"/>
    <mergeCell ref="Q1:Q2"/>
    <mergeCell ref="P1:P2"/>
    <mergeCell ref="O1:O2"/>
    <mergeCell ref="N1:N2"/>
  </mergeCells>
  <printOptions/>
  <pageMargins left="0.2362204724409449" right="0.15748031496062992" top="0.9055118110236221" bottom="0.5511811023622047" header="0.31496062992125984" footer="0.1968503937007874"/>
  <pageSetup horizontalDpi="600" verticalDpi="600" orientation="landscape" paperSize="9" r:id="rId1"/>
  <headerFooter alignWithMargins="0">
    <oddHeader>&amp;L&amp;"Arial Cyr,полужирный"10 клас&amp;C&amp;"Arial Cyr,полужирный"ПРОТОКОЛ&amp;"Arial Cyr,обычный"
результатів ІІІ етапу Всеукраїнської учнівської олімпіади з української мови та літератури
у 2018/2019 н.р.&amp;R&amp;"Arial Cyr,полужирный"МАХ 114 балів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70"/>
  <sheetViews>
    <sheetView tabSelected="1" view="pageLayout" zoomScaleSheetLayoutView="100" workbookViewId="0" topLeftCell="A7">
      <selection activeCell="R10" sqref="R10"/>
    </sheetView>
  </sheetViews>
  <sheetFormatPr defaultColWidth="9.00390625" defaultRowHeight="12.75"/>
  <cols>
    <col min="1" max="1" width="3.375" style="8" customWidth="1"/>
    <col min="2" max="2" width="3.875" style="8" customWidth="1"/>
    <col min="3" max="3" width="4.125" style="8" customWidth="1"/>
    <col min="4" max="4" width="4.25390625" style="8" customWidth="1"/>
    <col min="5" max="5" width="4.375" style="8" customWidth="1"/>
    <col min="6" max="6" width="4.25390625" style="8" customWidth="1"/>
    <col min="7" max="7" width="4.125" style="8" customWidth="1"/>
    <col min="8" max="8" width="5.75390625" style="8" customWidth="1"/>
    <col min="9" max="10" width="4.625" style="8" customWidth="1"/>
    <col min="11" max="11" width="4.125" style="8" customWidth="1"/>
    <col min="12" max="12" width="4.25390625" style="8" customWidth="1"/>
    <col min="13" max="13" width="5.25390625" style="8" customWidth="1"/>
    <col min="14" max="14" width="6.125" style="8" customWidth="1"/>
    <col min="15" max="15" width="5.625" style="8" customWidth="1"/>
    <col min="16" max="16" width="15.75390625" style="8" customWidth="1"/>
    <col min="17" max="17" width="14.625" style="8" customWidth="1"/>
    <col min="18" max="18" width="44.625" style="8" customWidth="1"/>
    <col min="19" max="16384" width="9.125" style="8" customWidth="1"/>
  </cols>
  <sheetData>
    <row r="1" spans="1:18" ht="12.75">
      <c r="A1" s="43" t="s">
        <v>455</v>
      </c>
      <c r="B1" s="45" t="s">
        <v>236</v>
      </c>
      <c r="C1" s="45"/>
      <c r="D1" s="45"/>
      <c r="E1" s="45"/>
      <c r="F1" s="45"/>
      <c r="G1" s="45"/>
      <c r="H1" s="45"/>
      <c r="I1" s="45" t="s">
        <v>233</v>
      </c>
      <c r="J1" s="45"/>
      <c r="K1" s="45"/>
      <c r="L1" s="45"/>
      <c r="M1" s="45"/>
      <c r="N1" s="43" t="s">
        <v>234</v>
      </c>
      <c r="O1" s="43" t="s">
        <v>235</v>
      </c>
      <c r="P1" s="43" t="s">
        <v>429</v>
      </c>
      <c r="Q1" s="43" t="s">
        <v>428</v>
      </c>
      <c r="R1" s="43" t="s">
        <v>430</v>
      </c>
    </row>
    <row r="2" spans="1:18" ht="51">
      <c r="A2" s="44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 t="s">
        <v>231</v>
      </c>
      <c r="I2" s="3">
        <v>1</v>
      </c>
      <c r="J2" s="3">
        <v>2</v>
      </c>
      <c r="K2" s="3">
        <v>3</v>
      </c>
      <c r="L2" s="3">
        <v>4</v>
      </c>
      <c r="M2" s="3" t="s">
        <v>232</v>
      </c>
      <c r="N2" s="44"/>
      <c r="O2" s="44"/>
      <c r="P2" s="44"/>
      <c r="Q2" s="44"/>
      <c r="R2" s="44"/>
    </row>
    <row r="3" spans="1:18" ht="38.25">
      <c r="A3" s="7">
        <v>1</v>
      </c>
      <c r="B3" s="7">
        <v>15</v>
      </c>
      <c r="C3" s="7">
        <v>15</v>
      </c>
      <c r="D3" s="7">
        <v>3</v>
      </c>
      <c r="E3" s="7">
        <v>4.5</v>
      </c>
      <c r="F3" s="7">
        <v>3</v>
      </c>
      <c r="G3" s="7">
        <v>10.75</v>
      </c>
      <c r="H3" s="7">
        <f aca="true" t="shared" si="0" ref="H3:H34">SUM(B3:G3)</f>
        <v>51.25</v>
      </c>
      <c r="I3" s="7">
        <v>19</v>
      </c>
      <c r="J3" s="7">
        <v>7.4</v>
      </c>
      <c r="K3" s="7">
        <v>6</v>
      </c>
      <c r="L3" s="7">
        <v>13</v>
      </c>
      <c r="M3" s="7">
        <f aca="true" t="shared" si="1" ref="M3:M34">SUM(I3:L3)</f>
        <v>45.4</v>
      </c>
      <c r="N3" s="7">
        <f aca="true" t="shared" si="2" ref="N3:N34">SUM(M3,H3)</f>
        <v>96.65</v>
      </c>
      <c r="O3" s="7" t="s">
        <v>466</v>
      </c>
      <c r="P3" s="7" t="s">
        <v>28</v>
      </c>
      <c r="Q3" s="7" t="s">
        <v>448</v>
      </c>
      <c r="R3" s="20" t="s">
        <v>27</v>
      </c>
    </row>
    <row r="4" spans="1:18" ht="51">
      <c r="A4" s="7">
        <v>2</v>
      </c>
      <c r="B4" s="7">
        <v>18</v>
      </c>
      <c r="C4" s="7">
        <v>15</v>
      </c>
      <c r="D4" s="7">
        <v>3.5</v>
      </c>
      <c r="E4" s="7">
        <v>5</v>
      </c>
      <c r="F4" s="7">
        <v>4</v>
      </c>
      <c r="G4" s="7">
        <v>6</v>
      </c>
      <c r="H4" s="7">
        <f t="shared" si="0"/>
        <v>51.5</v>
      </c>
      <c r="I4" s="7">
        <v>18</v>
      </c>
      <c r="J4" s="7">
        <v>6.7</v>
      </c>
      <c r="K4" s="7">
        <v>6</v>
      </c>
      <c r="L4" s="7">
        <v>13.5</v>
      </c>
      <c r="M4" s="7">
        <f t="shared" si="1"/>
        <v>44.2</v>
      </c>
      <c r="N4" s="7">
        <f t="shared" si="2"/>
        <v>95.7</v>
      </c>
      <c r="O4" s="7" t="s">
        <v>466</v>
      </c>
      <c r="P4" s="21" t="s">
        <v>110</v>
      </c>
      <c r="Q4" s="7" t="s">
        <v>464</v>
      </c>
      <c r="R4" s="20" t="s">
        <v>203</v>
      </c>
    </row>
    <row r="5" spans="1:18" ht="25.5">
      <c r="A5" s="7">
        <v>3</v>
      </c>
      <c r="B5" s="7">
        <v>17</v>
      </c>
      <c r="C5" s="7">
        <v>13</v>
      </c>
      <c r="D5" s="7">
        <v>2.5</v>
      </c>
      <c r="E5" s="7">
        <v>5</v>
      </c>
      <c r="F5" s="7">
        <v>3</v>
      </c>
      <c r="G5" s="7">
        <v>11.5</v>
      </c>
      <c r="H5" s="7">
        <f t="shared" si="0"/>
        <v>52</v>
      </c>
      <c r="I5" s="7">
        <v>14</v>
      </c>
      <c r="J5" s="7">
        <v>6.7</v>
      </c>
      <c r="K5" s="7">
        <v>6</v>
      </c>
      <c r="L5" s="7">
        <v>15</v>
      </c>
      <c r="M5" s="7">
        <f t="shared" si="1"/>
        <v>41.7</v>
      </c>
      <c r="N5" s="7">
        <f t="shared" si="2"/>
        <v>93.7</v>
      </c>
      <c r="O5" s="7" t="s">
        <v>466</v>
      </c>
      <c r="P5" s="7" t="s">
        <v>89</v>
      </c>
      <c r="Q5" s="7" t="s">
        <v>431</v>
      </c>
      <c r="R5" s="20" t="s">
        <v>204</v>
      </c>
    </row>
    <row r="6" spans="1:18" ht="38.25">
      <c r="A6" s="7">
        <v>4</v>
      </c>
      <c r="B6" s="7">
        <v>19</v>
      </c>
      <c r="C6" s="7">
        <v>14</v>
      </c>
      <c r="D6" s="7">
        <v>3</v>
      </c>
      <c r="E6" s="7">
        <v>5</v>
      </c>
      <c r="F6" s="7">
        <v>3</v>
      </c>
      <c r="G6" s="7">
        <v>8.25</v>
      </c>
      <c r="H6" s="7">
        <f t="shared" si="0"/>
        <v>52.25</v>
      </c>
      <c r="I6" s="7">
        <v>16.5</v>
      </c>
      <c r="J6" s="7">
        <v>5</v>
      </c>
      <c r="K6" s="7">
        <v>6</v>
      </c>
      <c r="L6" s="7">
        <v>13</v>
      </c>
      <c r="M6" s="7">
        <f t="shared" si="1"/>
        <v>40.5</v>
      </c>
      <c r="N6" s="7">
        <f t="shared" si="2"/>
        <v>92.75</v>
      </c>
      <c r="O6" s="7" t="s">
        <v>466</v>
      </c>
      <c r="P6" s="7" t="s">
        <v>205</v>
      </c>
      <c r="Q6" s="7" t="s">
        <v>467</v>
      </c>
      <c r="R6" s="20" t="s">
        <v>117</v>
      </c>
    </row>
    <row r="7" spans="1:18" ht="38.25">
      <c r="A7" s="7">
        <v>5</v>
      </c>
      <c r="B7" s="7">
        <v>17</v>
      </c>
      <c r="C7" s="7">
        <v>15</v>
      </c>
      <c r="D7" s="7">
        <v>3</v>
      </c>
      <c r="E7" s="7">
        <v>5</v>
      </c>
      <c r="F7" s="7">
        <v>2</v>
      </c>
      <c r="G7" s="7">
        <v>9.5</v>
      </c>
      <c r="H7" s="7">
        <f t="shared" si="0"/>
        <v>51.5</v>
      </c>
      <c r="I7" s="7">
        <v>18</v>
      </c>
      <c r="J7" s="7">
        <v>5.55</v>
      </c>
      <c r="K7" s="7">
        <v>4</v>
      </c>
      <c r="L7" s="7">
        <v>10</v>
      </c>
      <c r="M7" s="7">
        <f t="shared" si="1"/>
        <v>37.55</v>
      </c>
      <c r="N7" s="7">
        <f t="shared" si="2"/>
        <v>89.05</v>
      </c>
      <c r="O7" s="7" t="s">
        <v>61</v>
      </c>
      <c r="P7" s="7" t="s">
        <v>309</v>
      </c>
      <c r="Q7" s="7" t="s">
        <v>460</v>
      </c>
      <c r="R7" s="20" t="s">
        <v>315</v>
      </c>
    </row>
    <row r="8" spans="1:18" ht="38.25">
      <c r="A8" s="7">
        <v>6</v>
      </c>
      <c r="B8" s="7">
        <v>12</v>
      </c>
      <c r="C8" s="7">
        <v>15</v>
      </c>
      <c r="D8" s="7">
        <v>3</v>
      </c>
      <c r="E8" s="7">
        <v>5</v>
      </c>
      <c r="F8" s="7">
        <v>3.5</v>
      </c>
      <c r="G8" s="7">
        <v>10.75</v>
      </c>
      <c r="H8" s="7">
        <f t="shared" si="0"/>
        <v>49.25</v>
      </c>
      <c r="I8" s="7">
        <v>14</v>
      </c>
      <c r="J8" s="7">
        <v>6.35</v>
      </c>
      <c r="K8" s="7">
        <v>6</v>
      </c>
      <c r="L8" s="7">
        <v>13</v>
      </c>
      <c r="M8" s="7">
        <f t="shared" si="1"/>
        <v>39.35</v>
      </c>
      <c r="N8" s="7">
        <f t="shared" si="2"/>
        <v>88.6</v>
      </c>
      <c r="O8" s="7" t="s">
        <v>61</v>
      </c>
      <c r="P8" s="7" t="s">
        <v>140</v>
      </c>
      <c r="Q8" s="7" t="s">
        <v>9</v>
      </c>
      <c r="R8" s="20" t="s">
        <v>217</v>
      </c>
    </row>
    <row r="9" spans="1:18" ht="25.5">
      <c r="A9" s="7">
        <v>7</v>
      </c>
      <c r="B9" s="7">
        <v>18</v>
      </c>
      <c r="C9" s="7">
        <v>14</v>
      </c>
      <c r="D9" s="7">
        <v>3</v>
      </c>
      <c r="E9" s="7">
        <v>4.5</v>
      </c>
      <c r="F9" s="7">
        <v>3.5</v>
      </c>
      <c r="G9" s="7">
        <v>9</v>
      </c>
      <c r="H9" s="7">
        <f t="shared" si="0"/>
        <v>52</v>
      </c>
      <c r="I9" s="7">
        <v>15.25</v>
      </c>
      <c r="J9" s="7">
        <v>5.7</v>
      </c>
      <c r="K9" s="7">
        <v>1</v>
      </c>
      <c r="L9" s="7">
        <v>13.5</v>
      </c>
      <c r="M9" s="7">
        <f t="shared" si="1"/>
        <v>35.45</v>
      </c>
      <c r="N9" s="7">
        <f t="shared" si="2"/>
        <v>87.45</v>
      </c>
      <c r="O9" s="7" t="s">
        <v>61</v>
      </c>
      <c r="P9" s="7" t="s">
        <v>137</v>
      </c>
      <c r="Q9" s="7" t="s">
        <v>9</v>
      </c>
      <c r="R9" s="20" t="s">
        <v>227</v>
      </c>
    </row>
    <row r="10" spans="1:18" ht="25.5">
      <c r="A10" s="7">
        <v>8</v>
      </c>
      <c r="B10" s="7">
        <v>16</v>
      </c>
      <c r="C10" s="7">
        <v>15</v>
      </c>
      <c r="D10" s="7">
        <v>3</v>
      </c>
      <c r="E10" s="7">
        <v>4.5</v>
      </c>
      <c r="F10" s="7">
        <v>2</v>
      </c>
      <c r="G10" s="7">
        <v>8.5</v>
      </c>
      <c r="H10" s="7">
        <f t="shared" si="0"/>
        <v>49</v>
      </c>
      <c r="I10" s="7">
        <v>18.25</v>
      </c>
      <c r="J10" s="7">
        <v>7.35</v>
      </c>
      <c r="K10" s="7">
        <v>2.5</v>
      </c>
      <c r="L10" s="7">
        <v>10</v>
      </c>
      <c r="M10" s="7">
        <f t="shared" si="1"/>
        <v>38.1</v>
      </c>
      <c r="N10" s="7">
        <f t="shared" si="2"/>
        <v>87.1</v>
      </c>
      <c r="O10" s="7" t="s">
        <v>61</v>
      </c>
      <c r="P10" s="7" t="s">
        <v>200</v>
      </c>
      <c r="Q10" s="7" t="s">
        <v>438</v>
      </c>
      <c r="R10" s="20" t="s">
        <v>473</v>
      </c>
    </row>
    <row r="11" spans="1:18" ht="38.25">
      <c r="A11" s="7">
        <v>9</v>
      </c>
      <c r="B11" s="7">
        <v>16</v>
      </c>
      <c r="C11" s="7">
        <v>13</v>
      </c>
      <c r="D11" s="7">
        <v>3</v>
      </c>
      <c r="E11" s="7">
        <v>4.5</v>
      </c>
      <c r="F11" s="7">
        <v>1</v>
      </c>
      <c r="G11" s="7">
        <v>7.75</v>
      </c>
      <c r="H11" s="7">
        <f t="shared" si="0"/>
        <v>45.25</v>
      </c>
      <c r="I11" s="7">
        <v>18.25</v>
      </c>
      <c r="J11" s="7">
        <v>6.05</v>
      </c>
      <c r="K11" s="7">
        <v>4</v>
      </c>
      <c r="L11" s="7">
        <v>12</v>
      </c>
      <c r="M11" s="7">
        <f t="shared" si="1"/>
        <v>40.3</v>
      </c>
      <c r="N11" s="7">
        <f t="shared" si="2"/>
        <v>85.55</v>
      </c>
      <c r="O11" s="7" t="s">
        <v>61</v>
      </c>
      <c r="P11" s="7" t="s">
        <v>381</v>
      </c>
      <c r="Q11" s="7" t="s">
        <v>7</v>
      </c>
      <c r="R11" s="20" t="s">
        <v>382</v>
      </c>
    </row>
    <row r="12" spans="1:18" ht="25.5">
      <c r="A12" s="7">
        <v>10</v>
      </c>
      <c r="B12" s="7">
        <v>17</v>
      </c>
      <c r="C12" s="7">
        <v>15</v>
      </c>
      <c r="D12" s="7">
        <v>3.5</v>
      </c>
      <c r="E12" s="7">
        <v>5</v>
      </c>
      <c r="F12" s="7">
        <v>1</v>
      </c>
      <c r="G12" s="7">
        <v>6</v>
      </c>
      <c r="H12" s="7">
        <f t="shared" si="0"/>
        <v>47.5</v>
      </c>
      <c r="I12" s="7">
        <v>17</v>
      </c>
      <c r="J12" s="7">
        <v>6.4</v>
      </c>
      <c r="K12" s="7">
        <v>3</v>
      </c>
      <c r="L12" s="7">
        <v>11</v>
      </c>
      <c r="M12" s="7">
        <f t="shared" si="1"/>
        <v>37.4</v>
      </c>
      <c r="N12" s="7">
        <f t="shared" si="2"/>
        <v>84.9</v>
      </c>
      <c r="O12" s="7" t="s">
        <v>61</v>
      </c>
      <c r="P12" s="7" t="s">
        <v>123</v>
      </c>
      <c r="Q12" s="7" t="s">
        <v>442</v>
      </c>
      <c r="R12" s="20" t="s">
        <v>124</v>
      </c>
    </row>
    <row r="13" spans="1:18" ht="25.5">
      <c r="A13" s="7">
        <v>11</v>
      </c>
      <c r="B13" s="7">
        <v>13</v>
      </c>
      <c r="C13" s="7">
        <v>13</v>
      </c>
      <c r="D13" s="7">
        <v>3</v>
      </c>
      <c r="E13" s="7">
        <v>5</v>
      </c>
      <c r="F13" s="7">
        <v>2.5</v>
      </c>
      <c r="G13" s="7">
        <v>10.75</v>
      </c>
      <c r="H13" s="7">
        <f t="shared" si="0"/>
        <v>47.25</v>
      </c>
      <c r="I13" s="7">
        <v>15</v>
      </c>
      <c r="J13" s="7">
        <v>6.05</v>
      </c>
      <c r="K13" s="7">
        <v>5</v>
      </c>
      <c r="L13" s="7">
        <v>11.5</v>
      </c>
      <c r="M13" s="7">
        <f t="shared" si="1"/>
        <v>37.55</v>
      </c>
      <c r="N13" s="7">
        <f t="shared" si="2"/>
        <v>84.8</v>
      </c>
      <c r="O13" s="7" t="s">
        <v>61</v>
      </c>
      <c r="P13" s="7" t="s">
        <v>31</v>
      </c>
      <c r="Q13" s="7" t="s">
        <v>450</v>
      </c>
      <c r="R13" s="20" t="s">
        <v>32</v>
      </c>
    </row>
    <row r="14" spans="1:18" ht="25.5">
      <c r="A14" s="7">
        <v>12</v>
      </c>
      <c r="B14" s="7">
        <v>15</v>
      </c>
      <c r="C14" s="7">
        <v>15</v>
      </c>
      <c r="D14" s="7">
        <v>2.5</v>
      </c>
      <c r="E14" s="7">
        <v>5</v>
      </c>
      <c r="F14" s="7">
        <v>2.5</v>
      </c>
      <c r="G14" s="7">
        <v>8.5</v>
      </c>
      <c r="H14" s="7">
        <f t="shared" si="0"/>
        <v>48.5</v>
      </c>
      <c r="I14" s="7">
        <v>18</v>
      </c>
      <c r="J14" s="7">
        <v>4.05</v>
      </c>
      <c r="K14" s="7">
        <v>3</v>
      </c>
      <c r="L14" s="7">
        <v>10.7</v>
      </c>
      <c r="M14" s="7">
        <f t="shared" si="1"/>
        <v>35.75</v>
      </c>
      <c r="N14" s="7">
        <f t="shared" si="2"/>
        <v>84.25</v>
      </c>
      <c r="O14" s="7" t="s">
        <v>61</v>
      </c>
      <c r="P14" s="7" t="s">
        <v>175</v>
      </c>
      <c r="Q14" s="7" t="s">
        <v>451</v>
      </c>
      <c r="R14" s="20" t="s">
        <v>104</v>
      </c>
    </row>
    <row r="15" spans="1:18" ht="25.5">
      <c r="A15" s="7">
        <v>13</v>
      </c>
      <c r="B15" s="7">
        <v>15</v>
      </c>
      <c r="C15" s="7">
        <v>13</v>
      </c>
      <c r="D15" s="7">
        <v>2</v>
      </c>
      <c r="E15" s="7">
        <v>3.5</v>
      </c>
      <c r="F15" s="7">
        <v>15</v>
      </c>
      <c r="G15" s="7">
        <v>8.5</v>
      </c>
      <c r="H15" s="7">
        <f t="shared" si="0"/>
        <v>57</v>
      </c>
      <c r="I15" s="7">
        <v>11.25</v>
      </c>
      <c r="J15" s="7">
        <v>2.7</v>
      </c>
      <c r="K15" s="7">
        <v>2</v>
      </c>
      <c r="L15" s="7">
        <v>10.5</v>
      </c>
      <c r="M15" s="7">
        <f t="shared" si="1"/>
        <v>26.45</v>
      </c>
      <c r="N15" s="7">
        <f t="shared" si="2"/>
        <v>83.45</v>
      </c>
      <c r="O15" s="7" t="s">
        <v>58</v>
      </c>
      <c r="P15" s="7" t="s">
        <v>410</v>
      </c>
      <c r="Q15" s="7" t="s">
        <v>19</v>
      </c>
      <c r="R15" s="20" t="s">
        <v>21</v>
      </c>
    </row>
    <row r="16" spans="1:18" ht="25.5">
      <c r="A16" s="7">
        <v>14</v>
      </c>
      <c r="B16" s="7">
        <v>17</v>
      </c>
      <c r="C16" s="7">
        <v>15</v>
      </c>
      <c r="D16" s="7">
        <v>1.5</v>
      </c>
      <c r="E16" s="7">
        <v>5</v>
      </c>
      <c r="F16" s="7">
        <v>2</v>
      </c>
      <c r="G16" s="7">
        <v>6.75</v>
      </c>
      <c r="H16" s="7">
        <f t="shared" si="0"/>
        <v>47.25</v>
      </c>
      <c r="I16" s="7">
        <v>18.75</v>
      </c>
      <c r="J16" s="7">
        <v>7.45</v>
      </c>
      <c r="K16" s="7">
        <v>3</v>
      </c>
      <c r="L16" s="7">
        <v>7</v>
      </c>
      <c r="M16" s="7">
        <f t="shared" si="1"/>
        <v>36.2</v>
      </c>
      <c r="N16" s="7">
        <f t="shared" si="2"/>
        <v>83.45</v>
      </c>
      <c r="O16" s="7" t="s">
        <v>58</v>
      </c>
      <c r="P16" s="7" t="s">
        <v>95</v>
      </c>
      <c r="Q16" s="7" t="s">
        <v>8</v>
      </c>
      <c r="R16" s="20" t="s">
        <v>94</v>
      </c>
    </row>
    <row r="17" spans="1:18" ht="25.5">
      <c r="A17" s="7">
        <v>15</v>
      </c>
      <c r="B17" s="7">
        <v>14</v>
      </c>
      <c r="C17" s="7">
        <v>13</v>
      </c>
      <c r="D17" s="7">
        <v>2.5</v>
      </c>
      <c r="E17" s="7">
        <v>4.5</v>
      </c>
      <c r="F17" s="7">
        <v>2.5</v>
      </c>
      <c r="G17" s="7">
        <v>9.5</v>
      </c>
      <c r="H17" s="7">
        <f t="shared" si="0"/>
        <v>46</v>
      </c>
      <c r="I17" s="7">
        <v>15.25</v>
      </c>
      <c r="J17" s="7">
        <v>6.05</v>
      </c>
      <c r="K17" s="7">
        <v>4</v>
      </c>
      <c r="L17" s="7">
        <v>12</v>
      </c>
      <c r="M17" s="7">
        <f t="shared" si="1"/>
        <v>37.3</v>
      </c>
      <c r="N17" s="7">
        <f t="shared" si="2"/>
        <v>83.3</v>
      </c>
      <c r="O17" s="7" t="s">
        <v>58</v>
      </c>
      <c r="P17" s="7" t="s">
        <v>119</v>
      </c>
      <c r="Q17" s="7" t="s">
        <v>6</v>
      </c>
      <c r="R17" s="20" t="s">
        <v>118</v>
      </c>
    </row>
    <row r="18" spans="1:18" ht="25.5">
      <c r="A18" s="7">
        <v>16</v>
      </c>
      <c r="B18" s="7">
        <v>17</v>
      </c>
      <c r="C18" s="7">
        <v>14</v>
      </c>
      <c r="D18" s="7">
        <v>3</v>
      </c>
      <c r="E18" s="7">
        <v>4.5</v>
      </c>
      <c r="F18" s="7">
        <v>2.5</v>
      </c>
      <c r="G18" s="7">
        <v>8.5</v>
      </c>
      <c r="H18" s="7">
        <f t="shared" si="0"/>
        <v>49.5</v>
      </c>
      <c r="I18" s="7">
        <v>16</v>
      </c>
      <c r="J18" s="7">
        <v>3.7</v>
      </c>
      <c r="K18" s="7">
        <v>4</v>
      </c>
      <c r="L18" s="7">
        <v>10</v>
      </c>
      <c r="M18" s="7">
        <f t="shared" si="1"/>
        <v>33.7</v>
      </c>
      <c r="N18" s="7">
        <f t="shared" si="2"/>
        <v>83.2</v>
      </c>
      <c r="O18" s="7" t="s">
        <v>58</v>
      </c>
      <c r="P18" s="7" t="s">
        <v>82</v>
      </c>
      <c r="Q18" s="7" t="s">
        <v>4</v>
      </c>
      <c r="R18" s="20" t="s">
        <v>83</v>
      </c>
    </row>
    <row r="19" spans="1:18" ht="25.5">
      <c r="A19" s="7">
        <v>17</v>
      </c>
      <c r="B19" s="7">
        <v>14</v>
      </c>
      <c r="C19" s="7">
        <v>15</v>
      </c>
      <c r="D19" s="7">
        <v>3.5</v>
      </c>
      <c r="E19" s="7">
        <v>5</v>
      </c>
      <c r="F19" s="7">
        <v>2.5</v>
      </c>
      <c r="G19" s="7">
        <v>10.75</v>
      </c>
      <c r="H19" s="7">
        <f t="shared" si="0"/>
        <v>50.75</v>
      </c>
      <c r="I19" s="7">
        <v>13.25</v>
      </c>
      <c r="J19" s="7">
        <v>6</v>
      </c>
      <c r="K19" s="7">
        <v>2</v>
      </c>
      <c r="L19" s="7">
        <v>11</v>
      </c>
      <c r="M19" s="7">
        <f t="shared" si="1"/>
        <v>32.25</v>
      </c>
      <c r="N19" s="7">
        <f t="shared" si="2"/>
        <v>83</v>
      </c>
      <c r="O19" s="7" t="s">
        <v>58</v>
      </c>
      <c r="P19" s="7" t="s">
        <v>2</v>
      </c>
      <c r="Q19" s="7" t="s">
        <v>437</v>
      </c>
      <c r="R19" s="20" t="s">
        <v>206</v>
      </c>
    </row>
    <row r="20" spans="1:18" ht="38.25">
      <c r="A20" s="7">
        <v>18</v>
      </c>
      <c r="B20" s="7">
        <v>16</v>
      </c>
      <c r="C20" s="7">
        <v>12</v>
      </c>
      <c r="D20" s="7">
        <v>2.5</v>
      </c>
      <c r="E20" s="7">
        <v>5</v>
      </c>
      <c r="F20" s="7">
        <v>3</v>
      </c>
      <c r="G20" s="7">
        <v>7.25</v>
      </c>
      <c r="H20" s="7">
        <f t="shared" si="0"/>
        <v>45.75</v>
      </c>
      <c r="I20" s="7">
        <v>15.25</v>
      </c>
      <c r="J20" s="7">
        <v>7.45</v>
      </c>
      <c r="K20" s="7">
        <v>1</v>
      </c>
      <c r="L20" s="7">
        <v>13.5</v>
      </c>
      <c r="M20" s="7">
        <f t="shared" si="1"/>
        <v>37.2</v>
      </c>
      <c r="N20" s="7">
        <f t="shared" si="2"/>
        <v>82.95</v>
      </c>
      <c r="O20" s="7" t="s">
        <v>58</v>
      </c>
      <c r="P20" s="7" t="s">
        <v>332</v>
      </c>
      <c r="Q20" s="7" t="s">
        <v>454</v>
      </c>
      <c r="R20" s="20" t="s">
        <v>90</v>
      </c>
    </row>
    <row r="21" spans="1:18" ht="38.25">
      <c r="A21" s="7">
        <v>19</v>
      </c>
      <c r="B21" s="7">
        <v>16</v>
      </c>
      <c r="C21" s="7">
        <v>11</v>
      </c>
      <c r="D21" s="7">
        <v>3</v>
      </c>
      <c r="E21" s="7">
        <v>4.5</v>
      </c>
      <c r="F21" s="7">
        <v>3</v>
      </c>
      <c r="G21" s="7">
        <v>9</v>
      </c>
      <c r="H21" s="7">
        <f t="shared" si="0"/>
        <v>46.5</v>
      </c>
      <c r="I21" s="7">
        <v>17.25</v>
      </c>
      <c r="J21" s="7">
        <v>4.5</v>
      </c>
      <c r="K21" s="7">
        <v>4.5</v>
      </c>
      <c r="L21" s="7">
        <v>10</v>
      </c>
      <c r="M21" s="7">
        <f t="shared" si="1"/>
        <v>36.25</v>
      </c>
      <c r="N21" s="7">
        <f t="shared" si="2"/>
        <v>82.75</v>
      </c>
      <c r="O21" s="7" t="s">
        <v>58</v>
      </c>
      <c r="P21" s="7" t="s">
        <v>396</v>
      </c>
      <c r="Q21" s="7" t="s">
        <v>446</v>
      </c>
      <c r="R21" s="20" t="s">
        <v>395</v>
      </c>
    </row>
    <row r="22" spans="1:18" ht="51">
      <c r="A22" s="7">
        <v>20</v>
      </c>
      <c r="B22" s="7">
        <v>17</v>
      </c>
      <c r="C22" s="7">
        <v>12</v>
      </c>
      <c r="D22" s="7">
        <v>3.5</v>
      </c>
      <c r="E22" s="7">
        <v>3.5</v>
      </c>
      <c r="F22" s="7">
        <v>3</v>
      </c>
      <c r="G22" s="7">
        <v>10</v>
      </c>
      <c r="H22" s="7">
        <f t="shared" si="0"/>
        <v>49</v>
      </c>
      <c r="I22" s="7">
        <v>17</v>
      </c>
      <c r="J22" s="7">
        <v>3.5</v>
      </c>
      <c r="K22" s="7">
        <v>3</v>
      </c>
      <c r="L22" s="7">
        <v>10</v>
      </c>
      <c r="M22" s="7">
        <f t="shared" si="1"/>
        <v>33.5</v>
      </c>
      <c r="N22" s="7">
        <f t="shared" si="2"/>
        <v>82.5</v>
      </c>
      <c r="O22" s="7" t="s">
        <v>58</v>
      </c>
      <c r="P22" s="7" t="s">
        <v>84</v>
      </c>
      <c r="Q22" s="7" t="s">
        <v>4</v>
      </c>
      <c r="R22" s="20" t="s">
        <v>469</v>
      </c>
    </row>
    <row r="23" spans="1:18" ht="38.25">
      <c r="A23" s="7">
        <v>21</v>
      </c>
      <c r="B23" s="7">
        <v>18</v>
      </c>
      <c r="C23" s="7">
        <v>14</v>
      </c>
      <c r="D23" s="7">
        <v>5</v>
      </c>
      <c r="E23" s="7">
        <v>5</v>
      </c>
      <c r="F23" s="7">
        <v>2.5</v>
      </c>
      <c r="G23" s="7">
        <v>7.75</v>
      </c>
      <c r="H23" s="7">
        <f t="shared" si="0"/>
        <v>52.25</v>
      </c>
      <c r="I23" s="7">
        <v>15.5</v>
      </c>
      <c r="J23" s="7">
        <v>3.7</v>
      </c>
      <c r="K23" s="7">
        <v>1.5</v>
      </c>
      <c r="L23" s="7">
        <v>9.5</v>
      </c>
      <c r="M23" s="7">
        <f t="shared" si="1"/>
        <v>30.2</v>
      </c>
      <c r="N23" s="7">
        <f t="shared" si="2"/>
        <v>82.45</v>
      </c>
      <c r="O23" s="7" t="s">
        <v>58</v>
      </c>
      <c r="P23" s="7" t="s">
        <v>337</v>
      </c>
      <c r="Q23" s="7" t="s">
        <v>3</v>
      </c>
      <c r="R23" s="20" t="s">
        <v>17</v>
      </c>
    </row>
    <row r="24" spans="1:18" ht="25.5">
      <c r="A24" s="7">
        <v>22</v>
      </c>
      <c r="B24" s="7">
        <v>16</v>
      </c>
      <c r="C24" s="7">
        <v>12</v>
      </c>
      <c r="D24" s="7">
        <v>2.5</v>
      </c>
      <c r="E24" s="7">
        <v>5</v>
      </c>
      <c r="F24" s="7">
        <v>3</v>
      </c>
      <c r="G24" s="7">
        <v>6</v>
      </c>
      <c r="H24" s="7">
        <f t="shared" si="0"/>
        <v>44.5</v>
      </c>
      <c r="I24" s="7">
        <v>18</v>
      </c>
      <c r="J24" s="7">
        <v>4.85</v>
      </c>
      <c r="K24" s="7">
        <v>6</v>
      </c>
      <c r="L24" s="7">
        <v>9</v>
      </c>
      <c r="M24" s="7">
        <f t="shared" si="1"/>
        <v>37.85</v>
      </c>
      <c r="N24" s="7">
        <f t="shared" si="2"/>
        <v>82.35</v>
      </c>
      <c r="O24" s="7" t="s">
        <v>58</v>
      </c>
      <c r="P24" s="7" t="s">
        <v>310</v>
      </c>
      <c r="Q24" s="7" t="s">
        <v>9</v>
      </c>
      <c r="R24" s="20" t="s">
        <v>174</v>
      </c>
    </row>
    <row r="25" spans="1:18" ht="38.25">
      <c r="A25" s="7">
        <v>23</v>
      </c>
      <c r="B25" s="7">
        <v>16</v>
      </c>
      <c r="C25" s="7">
        <v>15</v>
      </c>
      <c r="D25" s="7">
        <v>2</v>
      </c>
      <c r="E25" s="7">
        <v>4.5</v>
      </c>
      <c r="F25" s="7">
        <v>1</v>
      </c>
      <c r="G25" s="7">
        <v>10.5</v>
      </c>
      <c r="H25" s="7">
        <f t="shared" si="0"/>
        <v>49</v>
      </c>
      <c r="I25" s="7">
        <v>15.5</v>
      </c>
      <c r="J25" s="7">
        <v>4.05</v>
      </c>
      <c r="K25" s="7">
        <v>3</v>
      </c>
      <c r="L25" s="7">
        <v>10.8</v>
      </c>
      <c r="M25" s="7">
        <f t="shared" si="1"/>
        <v>33.35</v>
      </c>
      <c r="N25" s="7">
        <f t="shared" si="2"/>
        <v>82.35</v>
      </c>
      <c r="O25" s="7" t="s">
        <v>58</v>
      </c>
      <c r="P25" s="7" t="s">
        <v>322</v>
      </c>
      <c r="Q25" s="7" t="s">
        <v>453</v>
      </c>
      <c r="R25" s="20" t="s">
        <v>68</v>
      </c>
    </row>
    <row r="26" spans="1:18" ht="25.5">
      <c r="A26" s="7">
        <v>24</v>
      </c>
      <c r="B26" s="7">
        <v>16</v>
      </c>
      <c r="C26" s="7">
        <v>15</v>
      </c>
      <c r="D26" s="7">
        <v>2</v>
      </c>
      <c r="E26" s="7">
        <v>4.5</v>
      </c>
      <c r="F26" s="7">
        <v>1</v>
      </c>
      <c r="G26" s="7">
        <v>10.75</v>
      </c>
      <c r="H26" s="7">
        <f t="shared" si="0"/>
        <v>49.25</v>
      </c>
      <c r="I26" s="7">
        <v>16.5</v>
      </c>
      <c r="J26" s="7">
        <v>5.55</v>
      </c>
      <c r="K26" s="7">
        <v>3</v>
      </c>
      <c r="L26" s="7">
        <v>8</v>
      </c>
      <c r="M26" s="7">
        <f t="shared" si="1"/>
        <v>33.05</v>
      </c>
      <c r="N26" s="7">
        <f t="shared" si="2"/>
        <v>82.3</v>
      </c>
      <c r="O26" s="7" t="s">
        <v>58</v>
      </c>
      <c r="P26" s="7" t="s">
        <v>343</v>
      </c>
      <c r="Q26" s="7" t="s">
        <v>463</v>
      </c>
      <c r="R26" s="20" t="s">
        <v>344</v>
      </c>
    </row>
    <row r="27" spans="1:18" ht="25.5">
      <c r="A27" s="7">
        <v>25</v>
      </c>
      <c r="B27" s="7">
        <v>10</v>
      </c>
      <c r="C27" s="7">
        <v>15</v>
      </c>
      <c r="D27" s="7">
        <v>2.5</v>
      </c>
      <c r="E27" s="7">
        <v>4.5</v>
      </c>
      <c r="F27" s="7">
        <v>3.5</v>
      </c>
      <c r="G27" s="7">
        <v>10.5</v>
      </c>
      <c r="H27" s="7">
        <f t="shared" si="0"/>
        <v>46</v>
      </c>
      <c r="I27" s="7">
        <v>11.5</v>
      </c>
      <c r="J27" s="7">
        <v>7.05</v>
      </c>
      <c r="K27" s="7">
        <v>6</v>
      </c>
      <c r="L27" s="7">
        <v>11.5</v>
      </c>
      <c r="M27" s="7">
        <f t="shared" si="1"/>
        <v>36.05</v>
      </c>
      <c r="N27" s="7">
        <f t="shared" si="2"/>
        <v>82.05</v>
      </c>
      <c r="O27" s="7" t="s">
        <v>58</v>
      </c>
      <c r="P27" s="7" t="s">
        <v>127</v>
      </c>
      <c r="Q27" s="7" t="s">
        <v>449</v>
      </c>
      <c r="R27" s="20" t="s">
        <v>128</v>
      </c>
    </row>
    <row r="28" spans="1:18" ht="38.25">
      <c r="A28" s="7">
        <v>26</v>
      </c>
      <c r="B28" s="7">
        <v>17</v>
      </c>
      <c r="C28" s="7">
        <v>11</v>
      </c>
      <c r="D28" s="7">
        <v>3.5</v>
      </c>
      <c r="E28" s="7">
        <v>4.5</v>
      </c>
      <c r="F28" s="7">
        <v>3</v>
      </c>
      <c r="G28" s="7">
        <v>10.5</v>
      </c>
      <c r="H28" s="7">
        <f t="shared" si="0"/>
        <v>49.5</v>
      </c>
      <c r="I28" s="7">
        <v>16.5</v>
      </c>
      <c r="J28" s="7">
        <v>4.5</v>
      </c>
      <c r="K28" s="7">
        <v>3</v>
      </c>
      <c r="L28" s="7">
        <v>8.5</v>
      </c>
      <c r="M28" s="7">
        <f t="shared" si="1"/>
        <v>32.5</v>
      </c>
      <c r="N28" s="7">
        <f t="shared" si="2"/>
        <v>82</v>
      </c>
      <c r="O28" s="7" t="s">
        <v>58</v>
      </c>
      <c r="P28" s="7" t="s">
        <v>13</v>
      </c>
      <c r="Q28" s="7" t="s">
        <v>434</v>
      </c>
      <c r="R28" s="20" t="s">
        <v>12</v>
      </c>
    </row>
    <row r="29" spans="1:18" ht="25.5">
      <c r="A29" s="7">
        <v>27</v>
      </c>
      <c r="B29" s="7">
        <v>11</v>
      </c>
      <c r="C29" s="7">
        <v>15</v>
      </c>
      <c r="D29" s="7">
        <v>3.5</v>
      </c>
      <c r="E29" s="7">
        <v>5</v>
      </c>
      <c r="F29" s="7">
        <v>2.5</v>
      </c>
      <c r="G29" s="7">
        <v>9.25</v>
      </c>
      <c r="H29" s="7">
        <f t="shared" si="0"/>
        <v>46.25</v>
      </c>
      <c r="I29" s="7">
        <v>14.5</v>
      </c>
      <c r="J29" s="7">
        <v>6.05</v>
      </c>
      <c r="K29" s="7">
        <v>5</v>
      </c>
      <c r="L29" s="7">
        <v>10.2</v>
      </c>
      <c r="M29" s="7">
        <f t="shared" si="1"/>
        <v>35.75</v>
      </c>
      <c r="N29" s="7">
        <f t="shared" si="2"/>
        <v>82</v>
      </c>
      <c r="O29" s="7" t="s">
        <v>58</v>
      </c>
      <c r="P29" s="7" t="s">
        <v>70</v>
      </c>
      <c r="Q29" s="7" t="s">
        <v>462</v>
      </c>
      <c r="R29" s="20" t="s">
        <v>71</v>
      </c>
    </row>
    <row r="30" spans="1:18" ht="38.25">
      <c r="A30" s="7">
        <v>28</v>
      </c>
      <c r="B30" s="7">
        <v>16</v>
      </c>
      <c r="C30" s="7">
        <v>11</v>
      </c>
      <c r="D30" s="7">
        <v>3</v>
      </c>
      <c r="E30" s="7">
        <v>4</v>
      </c>
      <c r="F30" s="7">
        <v>4</v>
      </c>
      <c r="G30" s="7">
        <v>8.25</v>
      </c>
      <c r="H30" s="7">
        <f t="shared" si="0"/>
        <v>46.25</v>
      </c>
      <c r="I30" s="7">
        <v>16</v>
      </c>
      <c r="J30" s="7">
        <v>5.55</v>
      </c>
      <c r="K30" s="7">
        <v>5</v>
      </c>
      <c r="L30" s="7">
        <v>9</v>
      </c>
      <c r="M30" s="7">
        <f t="shared" si="1"/>
        <v>35.55</v>
      </c>
      <c r="N30" s="7">
        <f t="shared" si="2"/>
        <v>81.8</v>
      </c>
      <c r="O30" s="7" t="s">
        <v>58</v>
      </c>
      <c r="P30" s="7" t="s">
        <v>339</v>
      </c>
      <c r="Q30" s="7" t="s">
        <v>3</v>
      </c>
      <c r="R30" s="20" t="s">
        <v>338</v>
      </c>
    </row>
    <row r="31" spans="1:18" ht="25.5">
      <c r="A31" s="7">
        <v>29</v>
      </c>
      <c r="B31" s="7">
        <v>15</v>
      </c>
      <c r="C31" s="7">
        <v>12</v>
      </c>
      <c r="D31" s="7">
        <v>4</v>
      </c>
      <c r="E31" s="7">
        <v>3.5</v>
      </c>
      <c r="F31" s="7">
        <v>3</v>
      </c>
      <c r="G31" s="7">
        <v>10</v>
      </c>
      <c r="H31" s="7">
        <f t="shared" si="0"/>
        <v>47.5</v>
      </c>
      <c r="I31" s="7">
        <v>16</v>
      </c>
      <c r="J31" s="7">
        <v>3.7</v>
      </c>
      <c r="K31" s="7">
        <v>3</v>
      </c>
      <c r="L31" s="7">
        <v>11.5</v>
      </c>
      <c r="M31" s="7">
        <f t="shared" si="1"/>
        <v>34.2</v>
      </c>
      <c r="N31" s="7">
        <f t="shared" si="2"/>
        <v>81.7</v>
      </c>
      <c r="O31" s="7" t="s">
        <v>58</v>
      </c>
      <c r="P31" s="7" t="s">
        <v>120</v>
      </c>
      <c r="Q31" s="7" t="s">
        <v>457</v>
      </c>
      <c r="R31" s="20" t="s">
        <v>272</v>
      </c>
    </row>
    <row r="32" spans="1:18" ht="25.5">
      <c r="A32" s="7">
        <v>30</v>
      </c>
      <c r="B32" s="7">
        <v>17</v>
      </c>
      <c r="C32" s="7">
        <v>15</v>
      </c>
      <c r="D32" s="7">
        <v>4.5</v>
      </c>
      <c r="E32" s="7">
        <v>4.5</v>
      </c>
      <c r="F32" s="7">
        <v>5</v>
      </c>
      <c r="G32" s="7">
        <v>7</v>
      </c>
      <c r="H32" s="7">
        <f t="shared" si="0"/>
        <v>53</v>
      </c>
      <c r="I32" s="7">
        <v>14</v>
      </c>
      <c r="J32" s="7">
        <v>3.6</v>
      </c>
      <c r="K32" s="7">
        <v>5</v>
      </c>
      <c r="L32" s="7">
        <v>6</v>
      </c>
      <c r="M32" s="7">
        <f t="shared" si="1"/>
        <v>28.6</v>
      </c>
      <c r="N32" s="7">
        <f t="shared" si="2"/>
        <v>81.6</v>
      </c>
      <c r="O32" s="7" t="s">
        <v>58</v>
      </c>
      <c r="P32" s="7" t="s">
        <v>201</v>
      </c>
      <c r="Q32" s="7" t="s">
        <v>9</v>
      </c>
      <c r="R32" s="20" t="s">
        <v>228</v>
      </c>
    </row>
    <row r="33" spans="1:18" ht="38.25">
      <c r="A33" s="7">
        <v>31</v>
      </c>
      <c r="B33" s="7">
        <v>15</v>
      </c>
      <c r="C33" s="7">
        <v>15</v>
      </c>
      <c r="D33" s="7">
        <v>3</v>
      </c>
      <c r="E33" s="7">
        <v>4.5</v>
      </c>
      <c r="F33" s="7">
        <v>3.5</v>
      </c>
      <c r="G33" s="7">
        <v>10.75</v>
      </c>
      <c r="H33" s="7">
        <f t="shared" si="0"/>
        <v>51.75</v>
      </c>
      <c r="I33" s="7">
        <v>11.5</v>
      </c>
      <c r="J33" s="7">
        <v>4.35</v>
      </c>
      <c r="K33" s="7">
        <v>2</v>
      </c>
      <c r="L33" s="7">
        <v>12</v>
      </c>
      <c r="M33" s="7">
        <f t="shared" si="1"/>
        <v>29.85</v>
      </c>
      <c r="N33" s="7">
        <f t="shared" si="2"/>
        <v>81.6</v>
      </c>
      <c r="O33" s="7" t="s">
        <v>58</v>
      </c>
      <c r="P33" s="7" t="s">
        <v>139</v>
      </c>
      <c r="Q33" s="7" t="s">
        <v>9</v>
      </c>
      <c r="R33" s="20" t="s">
        <v>228</v>
      </c>
    </row>
    <row r="34" spans="1:18" ht="25.5">
      <c r="A34" s="7">
        <v>32</v>
      </c>
      <c r="B34" s="7">
        <v>18</v>
      </c>
      <c r="C34" s="7">
        <v>15</v>
      </c>
      <c r="D34" s="7">
        <v>3</v>
      </c>
      <c r="E34" s="7">
        <v>3</v>
      </c>
      <c r="F34" s="7">
        <v>4</v>
      </c>
      <c r="G34" s="7">
        <v>1.5</v>
      </c>
      <c r="H34" s="7">
        <f t="shared" si="0"/>
        <v>44.5</v>
      </c>
      <c r="I34" s="7">
        <v>13.5</v>
      </c>
      <c r="J34" s="7">
        <v>7.05</v>
      </c>
      <c r="K34" s="7">
        <v>5.5</v>
      </c>
      <c r="L34" s="7">
        <v>11</v>
      </c>
      <c r="M34" s="7">
        <f t="shared" si="1"/>
        <v>37.05</v>
      </c>
      <c r="N34" s="7">
        <f t="shared" si="2"/>
        <v>81.55</v>
      </c>
      <c r="O34" s="7" t="s">
        <v>58</v>
      </c>
      <c r="P34" s="7" t="s">
        <v>367</v>
      </c>
      <c r="Q34" s="7" t="s">
        <v>5</v>
      </c>
      <c r="R34" s="20" t="s">
        <v>116</v>
      </c>
    </row>
    <row r="35" spans="1:18" ht="51">
      <c r="A35" s="7">
        <v>33</v>
      </c>
      <c r="B35" s="7">
        <v>15</v>
      </c>
      <c r="C35" s="7">
        <v>15</v>
      </c>
      <c r="D35" s="7">
        <v>2.5</v>
      </c>
      <c r="E35" s="7">
        <v>5</v>
      </c>
      <c r="F35" s="7">
        <v>1</v>
      </c>
      <c r="G35" s="7">
        <v>9</v>
      </c>
      <c r="H35" s="7">
        <f aca="true" t="shared" si="3" ref="H35:H66">SUM(B35:G35)</f>
        <v>47.5</v>
      </c>
      <c r="I35" s="7">
        <v>14</v>
      </c>
      <c r="J35" s="7">
        <v>5.7</v>
      </c>
      <c r="K35" s="7">
        <v>2</v>
      </c>
      <c r="L35" s="7">
        <v>12</v>
      </c>
      <c r="M35" s="7">
        <f aca="true" t="shared" si="4" ref="M35:M66">SUM(I35:L35)</f>
        <v>33.7</v>
      </c>
      <c r="N35" s="7">
        <f aca="true" t="shared" si="5" ref="N35:N66">SUM(M35,H35)</f>
        <v>81.2</v>
      </c>
      <c r="O35" s="7"/>
      <c r="P35" s="7" t="s">
        <v>74</v>
      </c>
      <c r="Q35" s="7" t="s">
        <v>440</v>
      </c>
      <c r="R35" s="20" t="s">
        <v>245</v>
      </c>
    </row>
    <row r="36" spans="1:18" ht="25.5">
      <c r="A36" s="7">
        <v>34</v>
      </c>
      <c r="B36" s="7">
        <v>13</v>
      </c>
      <c r="C36" s="7">
        <v>12</v>
      </c>
      <c r="D36" s="7">
        <v>2.5</v>
      </c>
      <c r="E36" s="7">
        <v>4.5</v>
      </c>
      <c r="F36" s="7">
        <v>2.5</v>
      </c>
      <c r="G36" s="7">
        <v>7.5</v>
      </c>
      <c r="H36" s="7">
        <f t="shared" si="3"/>
        <v>42</v>
      </c>
      <c r="I36" s="7">
        <v>16.5</v>
      </c>
      <c r="J36" s="7">
        <v>6.7</v>
      </c>
      <c r="K36" s="7">
        <v>6</v>
      </c>
      <c r="L36" s="7">
        <v>10</v>
      </c>
      <c r="M36" s="7">
        <f t="shared" si="4"/>
        <v>39.2</v>
      </c>
      <c r="N36" s="7">
        <f t="shared" si="5"/>
        <v>81.2</v>
      </c>
      <c r="O36" s="7"/>
      <c r="P36" s="7" t="s">
        <v>352</v>
      </c>
      <c r="Q36" s="7" t="s">
        <v>464</v>
      </c>
      <c r="R36" s="20" t="s">
        <v>353</v>
      </c>
    </row>
    <row r="37" spans="1:18" ht="25.5">
      <c r="A37" s="7">
        <v>35</v>
      </c>
      <c r="B37" s="7">
        <v>16</v>
      </c>
      <c r="C37" s="7">
        <v>13</v>
      </c>
      <c r="D37" s="7">
        <v>3.5</v>
      </c>
      <c r="E37" s="7">
        <v>4.5</v>
      </c>
      <c r="F37" s="7">
        <v>3.5</v>
      </c>
      <c r="G37" s="7">
        <v>8.75</v>
      </c>
      <c r="H37" s="7">
        <f t="shared" si="3"/>
        <v>49.25</v>
      </c>
      <c r="I37" s="7">
        <v>12</v>
      </c>
      <c r="J37" s="7">
        <v>5.9</v>
      </c>
      <c r="K37" s="7">
        <v>0</v>
      </c>
      <c r="L37" s="7">
        <v>13</v>
      </c>
      <c r="M37" s="7">
        <f t="shared" si="4"/>
        <v>30.9</v>
      </c>
      <c r="N37" s="7">
        <f t="shared" si="5"/>
        <v>80.15</v>
      </c>
      <c r="O37" s="7"/>
      <c r="P37" s="7" t="s">
        <v>202</v>
      </c>
      <c r="Q37" s="7" t="s">
        <v>465</v>
      </c>
      <c r="R37" s="20" t="s">
        <v>85</v>
      </c>
    </row>
    <row r="38" spans="1:18" ht="25.5">
      <c r="A38" s="7">
        <v>36</v>
      </c>
      <c r="B38" s="7">
        <v>16</v>
      </c>
      <c r="C38" s="7">
        <v>14</v>
      </c>
      <c r="D38" s="7">
        <v>1.5</v>
      </c>
      <c r="E38" s="7">
        <v>4.5</v>
      </c>
      <c r="F38" s="7">
        <v>2</v>
      </c>
      <c r="G38" s="7">
        <v>0.75</v>
      </c>
      <c r="H38" s="7">
        <f t="shared" si="3"/>
        <v>38.75</v>
      </c>
      <c r="I38" s="7">
        <v>16.5</v>
      </c>
      <c r="J38" s="7">
        <v>5.65</v>
      </c>
      <c r="K38" s="7">
        <v>6</v>
      </c>
      <c r="L38" s="7">
        <v>13</v>
      </c>
      <c r="M38" s="7">
        <f t="shared" si="4"/>
        <v>41.15</v>
      </c>
      <c r="N38" s="7">
        <f t="shared" si="5"/>
        <v>79.9</v>
      </c>
      <c r="O38" s="7"/>
      <c r="P38" s="7" t="s">
        <v>165</v>
      </c>
      <c r="Q38" s="7" t="s">
        <v>456</v>
      </c>
      <c r="R38" s="20" t="s">
        <v>97</v>
      </c>
    </row>
    <row r="39" spans="1:18" ht="38.25">
      <c r="A39" s="7">
        <v>37</v>
      </c>
      <c r="B39" s="7">
        <v>17</v>
      </c>
      <c r="C39" s="7">
        <v>14</v>
      </c>
      <c r="D39" s="7">
        <v>2</v>
      </c>
      <c r="E39" s="7">
        <v>3.5</v>
      </c>
      <c r="F39" s="7">
        <v>2.5</v>
      </c>
      <c r="G39" s="7">
        <v>10.25</v>
      </c>
      <c r="H39" s="7">
        <f t="shared" si="3"/>
        <v>49.25</v>
      </c>
      <c r="I39" s="7">
        <v>10.5</v>
      </c>
      <c r="J39" s="7">
        <v>5.8</v>
      </c>
      <c r="K39" s="7">
        <v>3</v>
      </c>
      <c r="L39" s="7">
        <v>10.5</v>
      </c>
      <c r="M39" s="7">
        <f t="shared" si="4"/>
        <v>29.8</v>
      </c>
      <c r="N39" s="7">
        <f t="shared" si="5"/>
        <v>79.05</v>
      </c>
      <c r="O39" s="7"/>
      <c r="P39" s="7" t="s">
        <v>164</v>
      </c>
      <c r="Q39" s="7" t="s">
        <v>456</v>
      </c>
      <c r="R39" s="20" t="s">
        <v>98</v>
      </c>
    </row>
    <row r="40" spans="1:18" ht="25.5">
      <c r="A40" s="7">
        <v>38</v>
      </c>
      <c r="B40" s="7">
        <v>9</v>
      </c>
      <c r="C40" s="7">
        <v>15</v>
      </c>
      <c r="D40" s="7">
        <v>2.5</v>
      </c>
      <c r="E40" s="7">
        <v>4.5</v>
      </c>
      <c r="F40" s="7">
        <v>1</v>
      </c>
      <c r="G40" s="7">
        <v>10.25</v>
      </c>
      <c r="H40" s="7">
        <f t="shared" si="3"/>
        <v>42.25</v>
      </c>
      <c r="I40" s="7">
        <v>13.75</v>
      </c>
      <c r="J40" s="7">
        <v>3.7</v>
      </c>
      <c r="K40" s="7">
        <v>5</v>
      </c>
      <c r="L40" s="7">
        <v>13.6</v>
      </c>
      <c r="M40" s="7">
        <f t="shared" si="4"/>
        <v>36.05</v>
      </c>
      <c r="N40" s="7">
        <f t="shared" si="5"/>
        <v>78.3</v>
      </c>
      <c r="O40" s="7"/>
      <c r="P40" s="7" t="s">
        <v>151</v>
      </c>
      <c r="Q40" s="7" t="s">
        <v>432</v>
      </c>
      <c r="R40" s="20" t="s">
        <v>97</v>
      </c>
    </row>
    <row r="41" spans="1:18" ht="38.25">
      <c r="A41" s="7">
        <v>39</v>
      </c>
      <c r="B41" s="7">
        <v>11</v>
      </c>
      <c r="C41" s="7">
        <v>14</v>
      </c>
      <c r="D41" s="7">
        <v>4</v>
      </c>
      <c r="E41" s="7">
        <v>5</v>
      </c>
      <c r="F41" s="7">
        <v>2.5</v>
      </c>
      <c r="G41" s="7">
        <v>10</v>
      </c>
      <c r="H41" s="7">
        <f t="shared" si="3"/>
        <v>46.5</v>
      </c>
      <c r="I41" s="7">
        <v>10</v>
      </c>
      <c r="J41" s="7">
        <v>6.4</v>
      </c>
      <c r="K41" s="7">
        <v>6</v>
      </c>
      <c r="L41" s="7">
        <v>7.5</v>
      </c>
      <c r="M41" s="7">
        <f t="shared" si="4"/>
        <v>29.9</v>
      </c>
      <c r="N41" s="7">
        <f t="shared" si="5"/>
        <v>76.4</v>
      </c>
      <c r="O41" s="7"/>
      <c r="P41" s="7" t="s">
        <v>37</v>
      </c>
      <c r="Q41" s="7" t="s">
        <v>444</v>
      </c>
      <c r="R41" s="20" t="s">
        <v>38</v>
      </c>
    </row>
    <row r="42" spans="1:18" ht="25.5">
      <c r="A42" s="7">
        <v>40</v>
      </c>
      <c r="B42" s="7">
        <v>8</v>
      </c>
      <c r="C42" s="7">
        <v>14</v>
      </c>
      <c r="D42" s="7">
        <v>3</v>
      </c>
      <c r="E42" s="7">
        <v>4.5</v>
      </c>
      <c r="F42" s="7">
        <v>1.5</v>
      </c>
      <c r="G42" s="7">
        <v>6.75</v>
      </c>
      <c r="H42" s="7">
        <f t="shared" si="3"/>
        <v>37.75</v>
      </c>
      <c r="I42" s="7">
        <v>14.25</v>
      </c>
      <c r="J42" s="7">
        <v>7</v>
      </c>
      <c r="K42" s="7">
        <v>6</v>
      </c>
      <c r="L42" s="7">
        <v>11</v>
      </c>
      <c r="M42" s="7">
        <f t="shared" si="4"/>
        <v>38.25</v>
      </c>
      <c r="N42" s="7">
        <f t="shared" si="5"/>
        <v>76</v>
      </c>
      <c r="O42" s="7"/>
      <c r="P42" s="7" t="s">
        <v>134</v>
      </c>
      <c r="Q42" s="7" t="s">
        <v>436</v>
      </c>
      <c r="R42" s="20" t="s">
        <v>133</v>
      </c>
    </row>
    <row r="43" spans="1:18" ht="25.5">
      <c r="A43" s="7">
        <v>41</v>
      </c>
      <c r="B43" s="7">
        <v>14</v>
      </c>
      <c r="C43" s="7">
        <v>15</v>
      </c>
      <c r="D43" s="7">
        <v>2.5</v>
      </c>
      <c r="E43" s="7">
        <v>4.5</v>
      </c>
      <c r="F43" s="7">
        <v>2</v>
      </c>
      <c r="G43" s="7">
        <v>7.5</v>
      </c>
      <c r="H43" s="7">
        <f t="shared" si="3"/>
        <v>45.5</v>
      </c>
      <c r="I43" s="7">
        <v>11.75</v>
      </c>
      <c r="J43" s="7">
        <v>6.7</v>
      </c>
      <c r="K43" s="7">
        <v>0</v>
      </c>
      <c r="L43" s="7">
        <v>12</v>
      </c>
      <c r="M43" s="7">
        <f t="shared" si="4"/>
        <v>30.45</v>
      </c>
      <c r="N43" s="7">
        <f t="shared" si="5"/>
        <v>75.95</v>
      </c>
      <c r="O43" s="7"/>
      <c r="P43" s="7" t="s">
        <v>65</v>
      </c>
      <c r="Q43" s="7" t="s">
        <v>452</v>
      </c>
      <c r="R43" s="20" t="s">
        <v>51</v>
      </c>
    </row>
    <row r="44" spans="1:18" ht="51">
      <c r="A44" s="7">
        <v>42</v>
      </c>
      <c r="B44" s="7">
        <v>17</v>
      </c>
      <c r="C44" s="7">
        <v>14</v>
      </c>
      <c r="D44" s="7">
        <v>2.5</v>
      </c>
      <c r="E44" s="7">
        <v>5</v>
      </c>
      <c r="F44" s="7">
        <v>2.5</v>
      </c>
      <c r="G44" s="7">
        <v>7</v>
      </c>
      <c r="H44" s="7">
        <f t="shared" si="3"/>
        <v>48</v>
      </c>
      <c r="I44" s="7">
        <v>10.5</v>
      </c>
      <c r="J44" s="7">
        <v>5</v>
      </c>
      <c r="K44" s="7">
        <v>2</v>
      </c>
      <c r="L44" s="7">
        <v>10</v>
      </c>
      <c r="M44" s="7">
        <f t="shared" si="4"/>
        <v>27.5</v>
      </c>
      <c r="N44" s="7">
        <f t="shared" si="5"/>
        <v>75.5</v>
      </c>
      <c r="O44" s="7"/>
      <c r="P44" s="7" t="s">
        <v>43</v>
      </c>
      <c r="Q44" s="7" t="s">
        <v>443</v>
      </c>
      <c r="R44" s="20" t="s">
        <v>44</v>
      </c>
    </row>
    <row r="45" spans="1:18" ht="38.25">
      <c r="A45" s="7">
        <v>43</v>
      </c>
      <c r="B45" s="7">
        <v>15</v>
      </c>
      <c r="C45" s="7">
        <v>15</v>
      </c>
      <c r="D45" s="7">
        <v>2</v>
      </c>
      <c r="E45" s="7">
        <v>5</v>
      </c>
      <c r="F45" s="7">
        <v>2.5</v>
      </c>
      <c r="G45" s="7">
        <v>7.75</v>
      </c>
      <c r="H45" s="7">
        <f t="shared" si="3"/>
        <v>47.25</v>
      </c>
      <c r="I45" s="7">
        <v>14.75</v>
      </c>
      <c r="J45" s="7">
        <v>5.35</v>
      </c>
      <c r="K45" s="7">
        <v>2</v>
      </c>
      <c r="L45" s="7">
        <v>6</v>
      </c>
      <c r="M45" s="7">
        <f t="shared" si="4"/>
        <v>28.1</v>
      </c>
      <c r="N45" s="7">
        <f t="shared" si="5"/>
        <v>75.35</v>
      </c>
      <c r="O45" s="7"/>
      <c r="P45" s="7" t="s">
        <v>388</v>
      </c>
      <c r="Q45" s="7" t="s">
        <v>8</v>
      </c>
      <c r="R45" s="20" t="s">
        <v>389</v>
      </c>
    </row>
    <row r="46" spans="1:18" ht="25.5">
      <c r="A46" s="7">
        <v>44</v>
      </c>
      <c r="B46" s="7">
        <v>10</v>
      </c>
      <c r="C46" s="7">
        <v>12</v>
      </c>
      <c r="D46" s="7">
        <v>1.5</v>
      </c>
      <c r="E46" s="7">
        <v>5</v>
      </c>
      <c r="F46" s="7">
        <v>1</v>
      </c>
      <c r="G46" s="7">
        <v>8.75</v>
      </c>
      <c r="H46" s="7">
        <f t="shared" si="3"/>
        <v>38.25</v>
      </c>
      <c r="I46" s="7">
        <v>18.5</v>
      </c>
      <c r="J46" s="7">
        <v>6</v>
      </c>
      <c r="K46" s="7">
        <v>4.5</v>
      </c>
      <c r="L46" s="7">
        <v>7.6</v>
      </c>
      <c r="M46" s="7">
        <f t="shared" si="4"/>
        <v>36.6</v>
      </c>
      <c r="N46" s="7">
        <f t="shared" si="5"/>
        <v>74.85</v>
      </c>
      <c r="O46" s="7"/>
      <c r="P46" s="7" t="s">
        <v>41</v>
      </c>
      <c r="Q46" s="7" t="s">
        <v>445</v>
      </c>
      <c r="R46" s="20" t="s">
        <v>42</v>
      </c>
    </row>
    <row r="47" spans="1:18" ht="38.25">
      <c r="A47" s="7">
        <v>45</v>
      </c>
      <c r="B47" s="7">
        <v>15</v>
      </c>
      <c r="C47" s="7">
        <v>12</v>
      </c>
      <c r="D47" s="7">
        <v>5</v>
      </c>
      <c r="E47" s="7">
        <v>3</v>
      </c>
      <c r="F47" s="7">
        <v>1.5</v>
      </c>
      <c r="G47" s="7">
        <v>9.75</v>
      </c>
      <c r="H47" s="7">
        <f t="shared" si="3"/>
        <v>46.25</v>
      </c>
      <c r="I47" s="7">
        <v>13.75</v>
      </c>
      <c r="J47" s="7">
        <v>1.75</v>
      </c>
      <c r="K47" s="7">
        <v>0.5</v>
      </c>
      <c r="L47" s="7">
        <v>8.5</v>
      </c>
      <c r="M47" s="7">
        <f t="shared" si="4"/>
        <v>24.5</v>
      </c>
      <c r="N47" s="7">
        <f t="shared" si="5"/>
        <v>70.75</v>
      </c>
      <c r="O47" s="7"/>
      <c r="P47" s="7" t="s">
        <v>158</v>
      </c>
      <c r="Q47" s="7" t="s">
        <v>435</v>
      </c>
      <c r="R47" s="20" t="s">
        <v>271</v>
      </c>
    </row>
    <row r="48" spans="1:18" ht="25.5">
      <c r="A48" s="7">
        <v>46</v>
      </c>
      <c r="B48" s="7">
        <v>13</v>
      </c>
      <c r="C48" s="7">
        <v>13</v>
      </c>
      <c r="D48" s="7">
        <v>3.5</v>
      </c>
      <c r="E48" s="7">
        <v>1.5</v>
      </c>
      <c r="F48" s="7">
        <v>0</v>
      </c>
      <c r="G48" s="7">
        <v>8.25</v>
      </c>
      <c r="H48" s="7">
        <f t="shared" si="3"/>
        <v>39.25</v>
      </c>
      <c r="I48" s="7">
        <v>16.25</v>
      </c>
      <c r="J48" s="7">
        <v>4.8</v>
      </c>
      <c r="K48" s="7">
        <v>0</v>
      </c>
      <c r="L48" s="7">
        <v>10</v>
      </c>
      <c r="M48" s="7">
        <f t="shared" si="4"/>
        <v>31.05</v>
      </c>
      <c r="N48" s="7">
        <f t="shared" si="5"/>
        <v>70.3</v>
      </c>
      <c r="O48" s="7"/>
      <c r="P48" s="7" t="s">
        <v>278</v>
      </c>
      <c r="Q48" s="7" t="s">
        <v>255</v>
      </c>
      <c r="R48" s="20" t="s">
        <v>276</v>
      </c>
    </row>
    <row r="49" spans="1:18" ht="25.5">
      <c r="A49" s="7">
        <v>47</v>
      </c>
      <c r="B49" s="7">
        <v>14</v>
      </c>
      <c r="C49" s="7">
        <v>13</v>
      </c>
      <c r="D49" s="7">
        <v>2.5</v>
      </c>
      <c r="E49" s="7">
        <v>4.5</v>
      </c>
      <c r="F49" s="7">
        <v>2.5</v>
      </c>
      <c r="G49" s="7">
        <v>7</v>
      </c>
      <c r="H49" s="7">
        <f t="shared" si="3"/>
        <v>43.5</v>
      </c>
      <c r="I49" s="7">
        <v>11</v>
      </c>
      <c r="J49" s="7">
        <v>6</v>
      </c>
      <c r="K49" s="7">
        <v>1</v>
      </c>
      <c r="L49" s="7">
        <v>7.75</v>
      </c>
      <c r="M49" s="7">
        <f t="shared" si="4"/>
        <v>25.75</v>
      </c>
      <c r="N49" s="7">
        <f t="shared" si="5"/>
        <v>69.25</v>
      </c>
      <c r="O49" s="7"/>
      <c r="P49" s="7" t="s">
        <v>318</v>
      </c>
      <c r="Q49" s="7" t="s">
        <v>461</v>
      </c>
      <c r="R49" s="20" t="s">
        <v>316</v>
      </c>
    </row>
    <row r="50" spans="1:18" ht="38.25">
      <c r="A50" s="7">
        <v>48</v>
      </c>
      <c r="B50" s="7">
        <v>13</v>
      </c>
      <c r="C50" s="7">
        <v>9</v>
      </c>
      <c r="D50" s="7">
        <v>3.5</v>
      </c>
      <c r="E50" s="7">
        <v>4.5</v>
      </c>
      <c r="F50" s="7">
        <v>1.5</v>
      </c>
      <c r="G50" s="7">
        <v>5</v>
      </c>
      <c r="H50" s="7">
        <f t="shared" si="3"/>
        <v>36.5</v>
      </c>
      <c r="I50" s="7">
        <v>13.5</v>
      </c>
      <c r="J50" s="7">
        <v>5.55</v>
      </c>
      <c r="K50" s="7">
        <v>3</v>
      </c>
      <c r="L50" s="7">
        <v>10</v>
      </c>
      <c r="M50" s="7">
        <f t="shared" si="4"/>
        <v>32.05</v>
      </c>
      <c r="N50" s="7">
        <f t="shared" si="5"/>
        <v>68.55</v>
      </c>
      <c r="O50" s="7"/>
      <c r="P50" s="7" t="s">
        <v>62</v>
      </c>
      <c r="Q50" s="7" t="s">
        <v>250</v>
      </c>
      <c r="R50" s="20" t="s">
        <v>54</v>
      </c>
    </row>
    <row r="51" spans="1:18" ht="25.5">
      <c r="A51" s="7">
        <v>49</v>
      </c>
      <c r="B51" s="7">
        <v>16</v>
      </c>
      <c r="C51" s="7">
        <v>11</v>
      </c>
      <c r="D51" s="7">
        <v>3.5</v>
      </c>
      <c r="E51" s="7">
        <v>4.5</v>
      </c>
      <c r="F51" s="7">
        <v>0</v>
      </c>
      <c r="G51" s="7">
        <v>4.25</v>
      </c>
      <c r="H51" s="7">
        <f t="shared" si="3"/>
        <v>39.25</v>
      </c>
      <c r="I51" s="7">
        <v>10</v>
      </c>
      <c r="J51" s="7">
        <v>2.75</v>
      </c>
      <c r="K51" s="7">
        <v>2</v>
      </c>
      <c r="L51" s="7">
        <v>11</v>
      </c>
      <c r="M51" s="7">
        <f t="shared" si="4"/>
        <v>25.75</v>
      </c>
      <c r="N51" s="7">
        <f t="shared" si="5"/>
        <v>65</v>
      </c>
      <c r="O51" s="7"/>
      <c r="P51" s="7" t="s">
        <v>138</v>
      </c>
      <c r="Q51" s="7" t="s">
        <v>9</v>
      </c>
      <c r="R51" s="20" t="s">
        <v>470</v>
      </c>
    </row>
    <row r="52" spans="1:18" ht="38.25">
      <c r="A52" s="7">
        <v>50</v>
      </c>
      <c r="B52" s="7">
        <v>10</v>
      </c>
      <c r="C52" s="7">
        <v>10</v>
      </c>
      <c r="D52" s="7">
        <v>3</v>
      </c>
      <c r="E52" s="7">
        <v>4</v>
      </c>
      <c r="F52" s="7">
        <v>2</v>
      </c>
      <c r="G52" s="7">
        <v>6.75</v>
      </c>
      <c r="H52" s="7">
        <f t="shared" si="3"/>
        <v>35.75</v>
      </c>
      <c r="I52" s="7">
        <v>11</v>
      </c>
      <c r="J52" s="7">
        <v>4.45</v>
      </c>
      <c r="K52" s="7">
        <v>2</v>
      </c>
      <c r="L52" s="7">
        <v>10</v>
      </c>
      <c r="M52" s="7">
        <f t="shared" si="4"/>
        <v>27.45</v>
      </c>
      <c r="N52" s="7">
        <f t="shared" si="5"/>
        <v>63.2</v>
      </c>
      <c r="O52" s="7"/>
      <c r="P52" s="7" t="s">
        <v>297</v>
      </c>
      <c r="Q52" s="7" t="s">
        <v>291</v>
      </c>
      <c r="R52" s="20" t="s">
        <v>52</v>
      </c>
    </row>
    <row r="53" spans="1:18" ht="25.5">
      <c r="A53" s="7">
        <v>51</v>
      </c>
      <c r="B53" s="7">
        <v>12</v>
      </c>
      <c r="C53" s="7">
        <v>13</v>
      </c>
      <c r="D53" s="7">
        <v>2.5</v>
      </c>
      <c r="E53" s="7">
        <v>4</v>
      </c>
      <c r="F53" s="7">
        <v>0.5</v>
      </c>
      <c r="G53" s="7">
        <v>5.75</v>
      </c>
      <c r="H53" s="7">
        <f t="shared" si="3"/>
        <v>37.75</v>
      </c>
      <c r="I53" s="7">
        <v>13.25</v>
      </c>
      <c r="J53" s="7">
        <v>3.7</v>
      </c>
      <c r="K53" s="7">
        <v>0</v>
      </c>
      <c r="L53" s="7">
        <v>5</v>
      </c>
      <c r="M53" s="7">
        <f t="shared" si="4"/>
        <v>21.95</v>
      </c>
      <c r="N53" s="7">
        <f t="shared" si="5"/>
        <v>59.7</v>
      </c>
      <c r="O53" s="7"/>
      <c r="P53" s="7" t="s">
        <v>407</v>
      </c>
      <c r="Q53" s="7" t="s">
        <v>253</v>
      </c>
      <c r="R53" s="20" t="s">
        <v>53</v>
      </c>
    </row>
    <row r="54" spans="1:18" ht="38.25">
      <c r="A54" s="7">
        <v>52</v>
      </c>
      <c r="B54" s="7">
        <v>6</v>
      </c>
      <c r="C54" s="7">
        <v>11</v>
      </c>
      <c r="D54" s="7">
        <v>1</v>
      </c>
      <c r="E54" s="7">
        <v>4</v>
      </c>
      <c r="F54" s="7">
        <v>0</v>
      </c>
      <c r="G54" s="7">
        <v>2.75</v>
      </c>
      <c r="H54" s="7">
        <f t="shared" si="3"/>
        <v>24.75</v>
      </c>
      <c r="I54" s="7">
        <v>13.75</v>
      </c>
      <c r="J54" s="7">
        <v>4</v>
      </c>
      <c r="K54" s="7">
        <v>5</v>
      </c>
      <c r="L54" s="7">
        <v>11.8</v>
      </c>
      <c r="M54" s="7">
        <f t="shared" si="4"/>
        <v>34.55</v>
      </c>
      <c r="N54" s="7">
        <f t="shared" si="5"/>
        <v>59.3</v>
      </c>
      <c r="O54" s="7"/>
      <c r="P54" s="7" t="s">
        <v>167</v>
      </c>
      <c r="Q54" s="7" t="s">
        <v>445</v>
      </c>
      <c r="R54" s="20" t="s">
        <v>40</v>
      </c>
    </row>
    <row r="55" spans="1:18" ht="38.25">
      <c r="A55" s="7">
        <v>53</v>
      </c>
      <c r="B55" s="7">
        <v>14</v>
      </c>
      <c r="C55" s="7">
        <v>11</v>
      </c>
      <c r="D55" s="7">
        <v>2</v>
      </c>
      <c r="E55" s="7">
        <v>5</v>
      </c>
      <c r="F55" s="7">
        <v>3</v>
      </c>
      <c r="G55" s="7">
        <v>6</v>
      </c>
      <c r="H55" s="7">
        <f t="shared" si="3"/>
        <v>41</v>
      </c>
      <c r="I55" s="7">
        <v>9.5</v>
      </c>
      <c r="J55" s="7">
        <v>0.5</v>
      </c>
      <c r="K55" s="7">
        <v>0</v>
      </c>
      <c r="L55" s="7">
        <v>6.9</v>
      </c>
      <c r="M55" s="7">
        <f t="shared" si="4"/>
        <v>16.9</v>
      </c>
      <c r="N55" s="7">
        <f t="shared" si="5"/>
        <v>57.9</v>
      </c>
      <c r="O55" s="7"/>
      <c r="P55" s="7" t="s">
        <v>421</v>
      </c>
      <c r="Q55" s="7" t="s">
        <v>252</v>
      </c>
      <c r="R55" s="20" t="s">
        <v>419</v>
      </c>
    </row>
    <row r="56" spans="1:18" ht="51">
      <c r="A56" s="7">
        <v>54</v>
      </c>
      <c r="B56" s="7">
        <v>15</v>
      </c>
      <c r="C56" s="7">
        <v>11</v>
      </c>
      <c r="D56" s="7">
        <v>1.5</v>
      </c>
      <c r="E56" s="7">
        <v>3</v>
      </c>
      <c r="F56" s="7">
        <v>1</v>
      </c>
      <c r="G56" s="7">
        <v>4.75</v>
      </c>
      <c r="H56" s="7">
        <f t="shared" si="3"/>
        <v>36.25</v>
      </c>
      <c r="I56" s="7">
        <v>8.75</v>
      </c>
      <c r="J56" s="7">
        <v>3</v>
      </c>
      <c r="K56" s="7">
        <v>0</v>
      </c>
      <c r="L56" s="7">
        <v>8.5</v>
      </c>
      <c r="M56" s="7">
        <f t="shared" si="4"/>
        <v>20.25</v>
      </c>
      <c r="N56" s="7">
        <f t="shared" si="5"/>
        <v>56.5</v>
      </c>
      <c r="O56" s="7"/>
      <c r="P56" s="7" t="s">
        <v>186</v>
      </c>
      <c r="Q56" s="7" t="s">
        <v>447</v>
      </c>
      <c r="R56" s="20" t="s">
        <v>60</v>
      </c>
    </row>
    <row r="57" spans="1:18" ht="38.25">
      <c r="A57" s="7">
        <v>55</v>
      </c>
      <c r="B57" s="7">
        <v>12</v>
      </c>
      <c r="C57" s="7">
        <v>10</v>
      </c>
      <c r="D57" s="7">
        <v>0.5</v>
      </c>
      <c r="E57" s="7">
        <v>3.5</v>
      </c>
      <c r="F57" s="7">
        <v>1.5</v>
      </c>
      <c r="G57" s="7">
        <v>5</v>
      </c>
      <c r="H57" s="7">
        <f t="shared" si="3"/>
        <v>32.5</v>
      </c>
      <c r="I57" s="7">
        <v>10.25</v>
      </c>
      <c r="J57" s="7">
        <v>5.7</v>
      </c>
      <c r="K57" s="7">
        <v>0</v>
      </c>
      <c r="L57" s="7">
        <v>8</v>
      </c>
      <c r="M57" s="7">
        <f t="shared" si="4"/>
        <v>23.95</v>
      </c>
      <c r="N57" s="7">
        <f t="shared" si="5"/>
        <v>56.45</v>
      </c>
      <c r="O57" s="7"/>
      <c r="P57" s="7" t="s">
        <v>426</v>
      </c>
      <c r="Q57" s="7" t="s">
        <v>249</v>
      </c>
      <c r="R57" s="20" t="s">
        <v>427</v>
      </c>
    </row>
    <row r="58" spans="1:18" ht="25.5">
      <c r="A58" s="7">
        <v>56</v>
      </c>
      <c r="B58" s="7">
        <v>9</v>
      </c>
      <c r="C58" s="7">
        <v>8</v>
      </c>
      <c r="D58" s="7">
        <v>2</v>
      </c>
      <c r="E58" s="7">
        <v>5</v>
      </c>
      <c r="F58" s="7">
        <v>1.5</v>
      </c>
      <c r="G58" s="7">
        <v>3.75</v>
      </c>
      <c r="H58" s="7">
        <f t="shared" si="3"/>
        <v>29.25</v>
      </c>
      <c r="I58" s="7">
        <v>14.5</v>
      </c>
      <c r="J58" s="7">
        <v>2.2</v>
      </c>
      <c r="K58" s="7">
        <v>0</v>
      </c>
      <c r="L58" s="7">
        <v>10.5</v>
      </c>
      <c r="M58" s="7">
        <f t="shared" si="4"/>
        <v>27.2</v>
      </c>
      <c r="N58" s="7">
        <f t="shared" si="5"/>
        <v>56.45</v>
      </c>
      <c r="O58" s="7"/>
      <c r="P58" s="7" t="s">
        <v>191</v>
      </c>
      <c r="Q58" s="7" t="s">
        <v>448</v>
      </c>
      <c r="R58" s="20" t="s">
        <v>192</v>
      </c>
    </row>
    <row r="59" spans="1:18" ht="38.25">
      <c r="A59" s="7">
        <v>57</v>
      </c>
      <c r="B59" s="7">
        <v>11</v>
      </c>
      <c r="C59" s="7">
        <v>13</v>
      </c>
      <c r="D59" s="7">
        <v>1.5</v>
      </c>
      <c r="E59" s="7">
        <v>3.5</v>
      </c>
      <c r="F59" s="7">
        <v>0.5</v>
      </c>
      <c r="G59" s="7">
        <v>2.25</v>
      </c>
      <c r="H59" s="7">
        <f t="shared" si="3"/>
        <v>31.75</v>
      </c>
      <c r="I59" s="7">
        <v>13.5</v>
      </c>
      <c r="J59" s="7">
        <v>3.4</v>
      </c>
      <c r="K59" s="7">
        <v>1</v>
      </c>
      <c r="L59" s="7">
        <v>6.2</v>
      </c>
      <c r="M59" s="7">
        <f t="shared" si="4"/>
        <v>24.099999999999998</v>
      </c>
      <c r="N59" s="7">
        <f t="shared" si="5"/>
        <v>55.849999999999994</v>
      </c>
      <c r="O59" s="7"/>
      <c r="P59" s="7" t="s">
        <v>184</v>
      </c>
      <c r="Q59" s="7" t="s">
        <v>459</v>
      </c>
      <c r="R59" s="20" t="s">
        <v>262</v>
      </c>
    </row>
    <row r="60" spans="1:18" ht="38.25">
      <c r="A60" s="7">
        <v>58</v>
      </c>
      <c r="B60" s="7">
        <v>8</v>
      </c>
      <c r="C60" s="7">
        <v>10</v>
      </c>
      <c r="D60" s="7">
        <v>1</v>
      </c>
      <c r="E60" s="7">
        <v>2.5</v>
      </c>
      <c r="F60" s="7">
        <v>1</v>
      </c>
      <c r="G60" s="7">
        <v>7.75</v>
      </c>
      <c r="H60" s="7">
        <f t="shared" si="3"/>
        <v>30.25</v>
      </c>
      <c r="I60" s="7">
        <v>10.5</v>
      </c>
      <c r="J60" s="7">
        <v>4.05</v>
      </c>
      <c r="K60" s="7">
        <v>5</v>
      </c>
      <c r="L60" s="7">
        <v>5.5</v>
      </c>
      <c r="M60" s="7">
        <f t="shared" si="4"/>
        <v>25.05</v>
      </c>
      <c r="N60" s="7">
        <f t="shared" si="5"/>
        <v>55.3</v>
      </c>
      <c r="O60" s="7"/>
      <c r="P60" s="21" t="s">
        <v>355</v>
      </c>
      <c r="Q60" s="7" t="s">
        <v>464</v>
      </c>
      <c r="R60" s="20" t="s">
        <v>356</v>
      </c>
    </row>
    <row r="61" spans="1:18" ht="38.25">
      <c r="A61" s="7">
        <v>59</v>
      </c>
      <c r="B61" s="7">
        <v>16</v>
      </c>
      <c r="C61" s="7">
        <v>10</v>
      </c>
      <c r="D61" s="7">
        <v>0.5</v>
      </c>
      <c r="E61" s="7">
        <v>2.5</v>
      </c>
      <c r="F61" s="7">
        <v>2.5</v>
      </c>
      <c r="G61" s="7">
        <v>4.25</v>
      </c>
      <c r="H61" s="7">
        <f t="shared" si="3"/>
        <v>35.75</v>
      </c>
      <c r="I61" s="7">
        <v>12.75</v>
      </c>
      <c r="J61" s="7">
        <v>0.85</v>
      </c>
      <c r="K61" s="7">
        <v>0.5</v>
      </c>
      <c r="L61" s="7">
        <v>5</v>
      </c>
      <c r="M61" s="7">
        <f t="shared" si="4"/>
        <v>19.1</v>
      </c>
      <c r="N61" s="7">
        <f t="shared" si="5"/>
        <v>54.85</v>
      </c>
      <c r="O61" s="7"/>
      <c r="P61" s="7" t="s">
        <v>414</v>
      </c>
      <c r="Q61" s="7" t="s">
        <v>33</v>
      </c>
      <c r="R61" s="20" t="s">
        <v>260</v>
      </c>
    </row>
    <row r="62" spans="1:18" ht="38.25">
      <c r="A62" s="7">
        <v>60</v>
      </c>
      <c r="B62" s="7">
        <v>8</v>
      </c>
      <c r="C62" s="7">
        <v>14</v>
      </c>
      <c r="D62" s="7">
        <v>2</v>
      </c>
      <c r="E62" s="7">
        <v>5</v>
      </c>
      <c r="F62" s="7">
        <v>2.5</v>
      </c>
      <c r="G62" s="7">
        <v>5.5</v>
      </c>
      <c r="H62" s="7">
        <f t="shared" si="3"/>
        <v>37</v>
      </c>
      <c r="I62" s="7">
        <v>11</v>
      </c>
      <c r="J62" s="7">
        <v>1.75</v>
      </c>
      <c r="K62" s="7">
        <v>0</v>
      </c>
      <c r="L62" s="7">
        <v>4.6</v>
      </c>
      <c r="M62" s="7">
        <f t="shared" si="4"/>
        <v>17.35</v>
      </c>
      <c r="N62" s="7">
        <f t="shared" si="5"/>
        <v>54.35</v>
      </c>
      <c r="O62" s="7"/>
      <c r="P62" s="7" t="s">
        <v>281</v>
      </c>
      <c r="Q62" s="7" t="s">
        <v>34</v>
      </c>
      <c r="R62" s="20" t="s">
        <v>35</v>
      </c>
    </row>
    <row r="63" spans="1:18" ht="38.25">
      <c r="A63" s="7">
        <v>61</v>
      </c>
      <c r="B63" s="7">
        <v>10</v>
      </c>
      <c r="C63" s="7">
        <v>14</v>
      </c>
      <c r="D63" s="7">
        <v>3</v>
      </c>
      <c r="E63" s="7">
        <v>4</v>
      </c>
      <c r="F63" s="7">
        <v>1.5</v>
      </c>
      <c r="G63" s="7">
        <v>8</v>
      </c>
      <c r="H63" s="7">
        <f t="shared" si="3"/>
        <v>40.5</v>
      </c>
      <c r="I63" s="7">
        <v>0</v>
      </c>
      <c r="J63" s="7">
        <v>1.45</v>
      </c>
      <c r="K63" s="7">
        <v>1</v>
      </c>
      <c r="L63" s="7">
        <v>5.6</v>
      </c>
      <c r="M63" s="7">
        <f t="shared" si="4"/>
        <v>8.05</v>
      </c>
      <c r="N63" s="7">
        <f t="shared" si="5"/>
        <v>48.55</v>
      </c>
      <c r="O63" s="7"/>
      <c r="P63" s="7" t="s">
        <v>304</v>
      </c>
      <c r="Q63" s="7" t="s">
        <v>439</v>
      </c>
      <c r="R63" s="20" t="s">
        <v>257</v>
      </c>
    </row>
    <row r="64" spans="1:18" ht="38.25">
      <c r="A64" s="7">
        <v>62</v>
      </c>
      <c r="B64" s="7">
        <v>8</v>
      </c>
      <c r="C64" s="7">
        <v>4</v>
      </c>
      <c r="D64" s="7">
        <v>0</v>
      </c>
      <c r="E64" s="7">
        <v>3.5</v>
      </c>
      <c r="F64" s="7">
        <v>1</v>
      </c>
      <c r="G64" s="7">
        <v>3.5</v>
      </c>
      <c r="H64" s="7">
        <f t="shared" si="3"/>
        <v>20</v>
      </c>
      <c r="I64" s="7">
        <v>9.25</v>
      </c>
      <c r="J64" s="7">
        <v>0.7</v>
      </c>
      <c r="K64" s="7">
        <v>0</v>
      </c>
      <c r="L64" s="7">
        <v>4.5</v>
      </c>
      <c r="M64" s="7">
        <f t="shared" si="4"/>
        <v>14.45</v>
      </c>
      <c r="N64" s="7">
        <f t="shared" si="5"/>
        <v>34.45</v>
      </c>
      <c r="O64" s="7"/>
      <c r="P64" s="7" t="s">
        <v>417</v>
      </c>
      <c r="Q64" s="7" t="s">
        <v>105</v>
      </c>
      <c r="R64" s="20" t="s">
        <v>101</v>
      </c>
    </row>
    <row r="65" spans="1:18" ht="51">
      <c r="A65" s="7">
        <v>63</v>
      </c>
      <c r="B65" s="7">
        <v>10</v>
      </c>
      <c r="C65" s="7">
        <v>9</v>
      </c>
      <c r="D65" s="7">
        <v>0.5</v>
      </c>
      <c r="E65" s="7">
        <v>4.5</v>
      </c>
      <c r="F65" s="7">
        <v>0.5</v>
      </c>
      <c r="G65" s="7">
        <v>2.75</v>
      </c>
      <c r="H65" s="7">
        <f t="shared" si="3"/>
        <v>27.25</v>
      </c>
      <c r="I65" s="7">
        <v>0</v>
      </c>
      <c r="J65" s="7">
        <v>2.35</v>
      </c>
      <c r="K65" s="7">
        <v>0</v>
      </c>
      <c r="L65" s="7">
        <v>0</v>
      </c>
      <c r="M65" s="7">
        <f t="shared" si="4"/>
        <v>2.35</v>
      </c>
      <c r="N65" s="7">
        <f t="shared" si="5"/>
        <v>29.6</v>
      </c>
      <c r="O65" s="7"/>
      <c r="P65" s="7" t="s">
        <v>268</v>
      </c>
      <c r="Q65" s="7" t="s">
        <v>254</v>
      </c>
      <c r="R65" s="20" t="s">
        <v>266</v>
      </c>
    </row>
    <row r="66" spans="1:18" ht="25.5">
      <c r="A66" s="7">
        <v>64</v>
      </c>
      <c r="B66" s="7">
        <v>5</v>
      </c>
      <c r="C66" s="7">
        <v>8</v>
      </c>
      <c r="D66" s="7">
        <v>1.5</v>
      </c>
      <c r="E66" s="7">
        <v>4</v>
      </c>
      <c r="F66" s="7">
        <v>0</v>
      </c>
      <c r="G66" s="7">
        <v>2.25</v>
      </c>
      <c r="H66" s="7">
        <f t="shared" si="3"/>
        <v>20.75</v>
      </c>
      <c r="I66" s="7">
        <v>3.5</v>
      </c>
      <c r="J66" s="7">
        <v>0</v>
      </c>
      <c r="K66" s="7">
        <v>0.5</v>
      </c>
      <c r="L66" s="7">
        <v>1.5</v>
      </c>
      <c r="M66" s="7">
        <f t="shared" si="4"/>
        <v>5.5</v>
      </c>
      <c r="N66" s="7">
        <f t="shared" si="5"/>
        <v>26.25</v>
      </c>
      <c r="O66" s="7"/>
      <c r="P66" s="7" t="s">
        <v>153</v>
      </c>
      <c r="Q66" s="7" t="s">
        <v>433</v>
      </c>
      <c r="R66" s="20" t="s">
        <v>269</v>
      </c>
    </row>
    <row r="68" spans="3:18" ht="25.5">
      <c r="C68" s="35" t="s">
        <v>77</v>
      </c>
      <c r="D68" s="19"/>
      <c r="E68" s="19"/>
      <c r="F68" s="19"/>
      <c r="G68" s="19"/>
      <c r="H68" s="19"/>
      <c r="I68" s="19"/>
      <c r="P68" s="19" t="s">
        <v>76</v>
      </c>
      <c r="R68" s="22"/>
    </row>
    <row r="69" ht="12.75">
      <c r="C69" s="36"/>
    </row>
    <row r="70" spans="3:18" ht="12.75">
      <c r="C70" s="35" t="s">
        <v>239</v>
      </c>
      <c r="D70" s="19"/>
      <c r="E70" s="19"/>
      <c r="F70" s="19"/>
      <c r="G70" s="19"/>
      <c r="H70" s="19"/>
      <c r="I70" s="19"/>
      <c r="P70" s="19" t="s">
        <v>238</v>
      </c>
      <c r="R70" s="22"/>
    </row>
  </sheetData>
  <sheetProtection/>
  <mergeCells count="8">
    <mergeCell ref="A1:A2"/>
    <mergeCell ref="Q1:Q2"/>
    <mergeCell ref="P1:P2"/>
    <mergeCell ref="R1:R2"/>
    <mergeCell ref="N1:N2"/>
    <mergeCell ref="O1:O2"/>
    <mergeCell ref="B1:H1"/>
    <mergeCell ref="I1:M1"/>
  </mergeCells>
  <printOptions/>
  <pageMargins left="0.2362204724409449" right="0.15748031496062992" top="0.7874015748031497" bottom="0.31496062992125984" header="0.2755905511811024" footer="0.1968503937007874"/>
  <pageSetup horizontalDpi="600" verticalDpi="600" orientation="landscape" paperSize="9" r:id="rId1"/>
  <headerFooter alignWithMargins="0">
    <oddHeader>&amp;L&amp;"Arial Cyr,полужирный"11 клас&amp;C&amp;"Arial Cyr,полужирный"ПРОТОКОЛ&amp;"Arial Cyr,обычный"
результатів ІІІ етапу Всеукраїнської учнівської олімпіади з української мови та літератури у 2018/2019 н.р.&amp;R&amp;"Arial Cyr,полужирный"МАХ  112 балів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Julja</dc:creator>
  <cp:keywords/>
  <dc:description/>
  <cp:lastModifiedBy>Виктория Александровна</cp:lastModifiedBy>
  <cp:lastPrinted>2019-02-11T15:10:01Z</cp:lastPrinted>
  <dcterms:created xsi:type="dcterms:W3CDTF">2007-05-01T09:47:44Z</dcterms:created>
  <dcterms:modified xsi:type="dcterms:W3CDTF">2019-02-14T14:50:39Z</dcterms:modified>
  <cp:category/>
  <cp:version/>
  <cp:contentType/>
  <cp:contentStatus/>
</cp:coreProperties>
</file>