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11 кл" sheetId="1" r:id="rId1"/>
    <sheet name="10 кл" sheetId="2" r:id="rId2"/>
    <sheet name="9 кл" sheetId="3" r:id="rId3"/>
    <sheet name="8 кл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4" i="4"/>
  <c r="A4" i="3"/>
  <c r="A4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J59" i="4" l="1"/>
  <c r="L59" i="4" s="1"/>
  <c r="J58" i="4"/>
  <c r="L58" i="4" s="1"/>
  <c r="J57" i="4"/>
  <c r="L57" i="4" s="1"/>
  <c r="J56" i="4"/>
  <c r="L56" i="4" s="1"/>
  <c r="J55" i="4"/>
  <c r="L55" i="4" s="1"/>
  <c r="J54" i="4"/>
  <c r="L54" i="4" s="1"/>
  <c r="J53" i="4"/>
  <c r="L53" i="4" s="1"/>
  <c r="J52" i="4"/>
  <c r="L52" i="4" s="1"/>
  <c r="J51" i="4"/>
  <c r="L51" i="4" s="1"/>
  <c r="J50" i="4"/>
  <c r="L50" i="4" s="1"/>
  <c r="J49" i="4"/>
  <c r="L49" i="4" s="1"/>
  <c r="J48" i="4"/>
  <c r="L48" i="4" s="1"/>
  <c r="J47" i="4"/>
  <c r="L47" i="4" s="1"/>
  <c r="J46" i="4"/>
  <c r="L46" i="4" s="1"/>
  <c r="J45" i="4"/>
  <c r="L45" i="4" s="1"/>
  <c r="J44" i="4"/>
  <c r="L44" i="4" s="1"/>
  <c r="J43" i="4"/>
  <c r="L43" i="4" s="1"/>
  <c r="J42" i="4"/>
  <c r="L42" i="4" s="1"/>
  <c r="J41" i="4"/>
  <c r="L41" i="4" s="1"/>
  <c r="J40" i="4"/>
  <c r="L40" i="4" s="1"/>
  <c r="J39" i="4"/>
  <c r="L39" i="4" s="1"/>
  <c r="J38" i="4"/>
  <c r="L38" i="4" s="1"/>
  <c r="J37" i="4"/>
  <c r="L37" i="4" s="1"/>
  <c r="J36" i="4"/>
  <c r="L36" i="4" s="1"/>
  <c r="J35" i="4"/>
  <c r="L35" i="4" s="1"/>
  <c r="J34" i="4"/>
  <c r="L34" i="4" s="1"/>
  <c r="J33" i="4"/>
  <c r="L33" i="4" s="1"/>
  <c r="J32" i="4"/>
  <c r="L32" i="4" s="1"/>
  <c r="J31" i="4"/>
  <c r="L31" i="4" s="1"/>
  <c r="J30" i="4"/>
  <c r="L30" i="4" s="1"/>
  <c r="J29" i="4"/>
  <c r="L29" i="4" s="1"/>
  <c r="J28" i="4"/>
  <c r="L28" i="4" s="1"/>
  <c r="J27" i="4"/>
  <c r="L27" i="4" s="1"/>
  <c r="J26" i="4"/>
  <c r="L26" i="4" s="1"/>
  <c r="J25" i="4"/>
  <c r="L25" i="4" s="1"/>
  <c r="J24" i="4"/>
  <c r="L24" i="4" s="1"/>
  <c r="J23" i="4"/>
  <c r="L23" i="4" s="1"/>
  <c r="J22" i="4"/>
  <c r="L22" i="4" s="1"/>
  <c r="J21" i="4"/>
  <c r="L21" i="4" s="1"/>
  <c r="J20" i="4"/>
  <c r="L20" i="4" s="1"/>
  <c r="J19" i="4"/>
  <c r="L19" i="4" s="1"/>
  <c r="J18" i="4"/>
  <c r="L18" i="4" s="1"/>
  <c r="J17" i="4"/>
  <c r="L17" i="4" s="1"/>
  <c r="J16" i="4"/>
  <c r="L16" i="4" s="1"/>
  <c r="J15" i="4"/>
  <c r="L15" i="4" s="1"/>
  <c r="J14" i="4"/>
  <c r="L14" i="4" s="1"/>
  <c r="J13" i="4"/>
  <c r="L13" i="4" s="1"/>
  <c r="J12" i="4"/>
  <c r="L12" i="4" s="1"/>
  <c r="J11" i="4"/>
  <c r="L11" i="4" s="1"/>
  <c r="J10" i="4"/>
  <c r="L10" i="4" s="1"/>
  <c r="J9" i="4"/>
  <c r="L9" i="4" s="1"/>
  <c r="J8" i="4"/>
  <c r="L8" i="4" s="1"/>
  <c r="J7" i="4"/>
  <c r="L7" i="4" s="1"/>
  <c r="J6" i="4"/>
  <c r="L6" i="4" s="1"/>
  <c r="J5" i="4"/>
  <c r="L5" i="4" s="1"/>
  <c r="J4" i="4"/>
  <c r="L4" i="4" s="1"/>
  <c r="J3" i="4"/>
  <c r="L3" i="4" s="1"/>
  <c r="J61" i="3"/>
  <c r="L61" i="3" s="1"/>
  <c r="J60" i="3"/>
  <c r="L60" i="3" s="1"/>
  <c r="J59" i="3"/>
  <c r="L59" i="3" s="1"/>
  <c r="J58" i="3"/>
  <c r="L58" i="3" s="1"/>
  <c r="J57" i="3"/>
  <c r="L57" i="3" s="1"/>
  <c r="J56" i="3"/>
  <c r="L56" i="3" s="1"/>
  <c r="J55" i="3"/>
  <c r="L55" i="3" s="1"/>
  <c r="J54" i="3"/>
  <c r="L54" i="3" s="1"/>
  <c r="J53" i="3"/>
  <c r="L53" i="3" s="1"/>
  <c r="J52" i="3"/>
  <c r="L52" i="3" s="1"/>
  <c r="J51" i="3"/>
  <c r="L51" i="3" s="1"/>
  <c r="J50" i="3"/>
  <c r="L50" i="3" s="1"/>
  <c r="J49" i="3"/>
  <c r="L49" i="3" s="1"/>
  <c r="J48" i="3"/>
  <c r="L48" i="3" s="1"/>
  <c r="J47" i="3"/>
  <c r="L47" i="3" s="1"/>
  <c r="J46" i="3"/>
  <c r="L46" i="3" s="1"/>
  <c r="J45" i="3"/>
  <c r="L45" i="3" s="1"/>
  <c r="J44" i="3"/>
  <c r="L44" i="3" s="1"/>
  <c r="J43" i="3"/>
  <c r="L43" i="3" s="1"/>
  <c r="J42" i="3"/>
  <c r="L42" i="3" s="1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J35" i="3"/>
  <c r="L35" i="3" s="1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J28" i="3"/>
  <c r="L28" i="3" s="1"/>
  <c r="J27" i="3"/>
  <c r="L27" i="3" s="1"/>
  <c r="J26" i="3"/>
  <c r="L26" i="3" s="1"/>
  <c r="J25" i="3"/>
  <c r="L25" i="3" s="1"/>
  <c r="J24" i="3"/>
  <c r="L24" i="3" s="1"/>
  <c r="J23" i="3"/>
  <c r="L23" i="3" s="1"/>
  <c r="J22" i="3"/>
  <c r="L22" i="3" s="1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L15" i="3" s="1"/>
  <c r="J14" i="3"/>
  <c r="L14" i="3" s="1"/>
  <c r="J13" i="3"/>
  <c r="L13" i="3" s="1"/>
  <c r="J12" i="3"/>
  <c r="L12" i="3" s="1"/>
  <c r="J11" i="3"/>
  <c r="L11" i="3" s="1"/>
  <c r="J10" i="3"/>
  <c r="L10" i="3" s="1"/>
  <c r="J9" i="3"/>
  <c r="L9" i="3" s="1"/>
  <c r="J8" i="3"/>
  <c r="L8" i="3" s="1"/>
  <c r="J7" i="3"/>
  <c r="L7" i="3" s="1"/>
  <c r="J6" i="3"/>
  <c r="L6" i="3" s="1"/>
  <c r="J5" i="3"/>
  <c r="L5" i="3" s="1"/>
  <c r="J4" i="3"/>
  <c r="L4" i="3" s="1"/>
  <c r="J3" i="3"/>
  <c r="L3" i="3" s="1"/>
  <c r="J60" i="2"/>
  <c r="L60" i="2" s="1"/>
  <c r="J59" i="2"/>
  <c r="L59" i="2" s="1"/>
  <c r="J58" i="2"/>
  <c r="L58" i="2" s="1"/>
  <c r="J57" i="2"/>
  <c r="L57" i="2" s="1"/>
  <c r="J56" i="2"/>
  <c r="L56" i="2" s="1"/>
  <c r="J55" i="2"/>
  <c r="L55" i="2" s="1"/>
  <c r="J54" i="2"/>
  <c r="L54" i="2" s="1"/>
  <c r="J53" i="2"/>
  <c r="L53" i="2" s="1"/>
  <c r="J52" i="2"/>
  <c r="L52" i="2" s="1"/>
  <c r="J51" i="2"/>
  <c r="L51" i="2" s="1"/>
  <c r="J50" i="2"/>
  <c r="L50" i="2" s="1"/>
  <c r="J49" i="2"/>
  <c r="L49" i="2" s="1"/>
  <c r="J48" i="2"/>
  <c r="L48" i="2" s="1"/>
  <c r="J47" i="2"/>
  <c r="L47" i="2" s="1"/>
  <c r="J46" i="2"/>
  <c r="L46" i="2" s="1"/>
  <c r="J45" i="2"/>
  <c r="L45" i="2" s="1"/>
  <c r="J44" i="2"/>
  <c r="L44" i="2" s="1"/>
  <c r="J43" i="2"/>
  <c r="L43" i="2" s="1"/>
  <c r="J42" i="2"/>
  <c r="L42" i="2" s="1"/>
  <c r="J41" i="2"/>
  <c r="L41" i="2" s="1"/>
  <c r="J40" i="2"/>
  <c r="L40" i="2" s="1"/>
  <c r="J39" i="2"/>
  <c r="L39" i="2" s="1"/>
  <c r="J38" i="2"/>
  <c r="L38" i="2" s="1"/>
  <c r="J37" i="2"/>
  <c r="L37" i="2" s="1"/>
  <c r="J36" i="2"/>
  <c r="L36" i="2" s="1"/>
  <c r="J35" i="2"/>
  <c r="L35" i="2" s="1"/>
  <c r="J34" i="2"/>
  <c r="L34" i="2" s="1"/>
  <c r="J33" i="2"/>
  <c r="L33" i="2" s="1"/>
  <c r="J32" i="2"/>
  <c r="L32" i="2" s="1"/>
  <c r="J31" i="2"/>
  <c r="L31" i="2" s="1"/>
  <c r="J30" i="2"/>
  <c r="L30" i="2" s="1"/>
  <c r="J29" i="2"/>
  <c r="L29" i="2" s="1"/>
  <c r="J28" i="2"/>
  <c r="L28" i="2" s="1"/>
  <c r="J27" i="2"/>
  <c r="L27" i="2" s="1"/>
  <c r="J26" i="2"/>
  <c r="L26" i="2" s="1"/>
  <c r="J25" i="2"/>
  <c r="L25" i="2" s="1"/>
  <c r="J24" i="2"/>
  <c r="L24" i="2" s="1"/>
  <c r="J23" i="2"/>
  <c r="L23" i="2" s="1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L8" i="2" s="1"/>
  <c r="J7" i="2"/>
  <c r="L7" i="2" s="1"/>
  <c r="J6" i="2"/>
  <c r="L6" i="2" s="1"/>
  <c r="J5" i="2"/>
  <c r="L5" i="2" s="1"/>
  <c r="J4" i="2"/>
  <c r="L4" i="2" s="1"/>
  <c r="J3" i="2"/>
  <c r="L3" i="2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</calcChain>
</file>

<file path=xl/sharedStrings.xml><?xml version="1.0" encoding="utf-8"?>
<sst xmlns="http://schemas.openxmlformats.org/spreadsheetml/2006/main" count="888" uniqueCount="475">
  <si>
    <t>№ п/п</t>
  </si>
  <si>
    <t>Назва району</t>
  </si>
  <si>
    <t>Прізвище, ім’я учня</t>
  </si>
  <si>
    <t xml:space="preserve">Тести </t>
  </si>
  <si>
    <t>Практика</t>
  </si>
  <si>
    <t>Загальна сума балів</t>
  </si>
  <si>
    <t>Апеляція</t>
  </si>
  <si>
    <t>Місце</t>
  </si>
  <si>
    <t>Назва закладу загальної середньої освіти</t>
  </si>
  <si>
    <t>Група А</t>
  </si>
  <si>
    <t>Група Б</t>
  </si>
  <si>
    <t>Група В</t>
  </si>
  <si>
    <t>П1</t>
  </si>
  <si>
    <t>П2</t>
  </si>
  <si>
    <t>Е</t>
  </si>
  <si>
    <t>Шевченківський (м. Харків)</t>
  </si>
  <si>
    <t>Оганов Руслан Олексійович</t>
  </si>
  <si>
    <t>І</t>
  </si>
  <si>
    <t xml:space="preserve">Харківська гімназія № 47 Харківської міської ради Харківської області </t>
  </si>
  <si>
    <t>Проценко Катерина Максимівна</t>
  </si>
  <si>
    <t xml:space="preserve">Немишлянський </t>
  </si>
  <si>
    <t>Кравчук Артем Олександрович</t>
  </si>
  <si>
    <t>Харківський приватний навчально-виховний комплекс  „Вересень” Харківської області</t>
  </si>
  <si>
    <t>Пісочинська ОТГ</t>
  </si>
  <si>
    <t>Пивовар Ірина Євгенівна</t>
  </si>
  <si>
    <t>КЗ «Пісочинський ліцей Пісочинської селищної ради»</t>
  </si>
  <si>
    <t>КЗ «Обдарованість»</t>
  </si>
  <si>
    <t>Готвянський Богдан Юрійович</t>
  </si>
  <si>
    <t>КЗ «Науковий ліцей-інтернат «Обдарованість» Харківської обласної ради»</t>
  </si>
  <si>
    <t>Богодухівський</t>
  </si>
  <si>
    <t>Шеін Дмитрій Сергійович</t>
  </si>
  <si>
    <t>ІІ</t>
  </si>
  <si>
    <t>Богодухівська гімназія №1 Богодухівської районної ради Харківської області</t>
  </si>
  <si>
    <t xml:space="preserve">Слобідський </t>
  </si>
  <si>
    <t>Крупеня Олександр Володимирович</t>
  </si>
  <si>
    <t>Харківський технічний ліцей № 173 Харківської міської ради Харківської області</t>
  </si>
  <si>
    <t>Сахновщинський</t>
  </si>
  <si>
    <t>Липова  Аліна  Юріївна</t>
  </si>
  <si>
    <t>КЗ «Сахновщинський ліцей № 1 Сахновщинської районної ради Харківської області»</t>
  </si>
  <si>
    <t>м. Первомайський</t>
  </si>
  <si>
    <t>Вовк  Даніїл  Олегович</t>
  </si>
  <si>
    <t xml:space="preserve"> КЗ "Первомайський ліцей №6 Первомайської міської ради Харківської області"</t>
  </si>
  <si>
    <t>Куценко Олександра Андріївна</t>
  </si>
  <si>
    <t>Харківська гімназія № 46 ім. М.В.Ломоносова Харківської міської ради Харківської області</t>
  </si>
  <si>
    <t xml:space="preserve">Холодногірський </t>
  </si>
  <si>
    <t>Коденко Єлизавета Олексіївна</t>
  </si>
  <si>
    <t>Харківська гімназія №152 Харківської міської ради Харківської області</t>
  </si>
  <si>
    <t>Міська мережа</t>
  </si>
  <si>
    <t>Афанасьєва Анастасія Сергіївна</t>
  </si>
  <si>
    <t>КЗ "Харківський університетський ліцей Харківської міської ради Харківської області"</t>
  </si>
  <si>
    <t>Кегичівський</t>
  </si>
  <si>
    <t>Лимар Валерій Вадимович</t>
  </si>
  <si>
    <t>Андріївська загальноосвітня школа І-ІІІ ступенів Кегичівської районної ради Харківської області</t>
  </si>
  <si>
    <t>Балаклійський</t>
  </si>
  <si>
    <t>Бондаренко Степан Валерійович</t>
  </si>
  <si>
    <t>Балаклійський ліцей Балаклійської районної державної адміністрації  Харківської області</t>
  </si>
  <si>
    <t xml:space="preserve">Основ’янський </t>
  </si>
  <si>
    <t>Тихоненко Аліса В’ячеславівна</t>
  </si>
  <si>
    <t>Харківська загальноосвітня школа І-ІІІ ступенів №48 Харківської міської ради Харківської області</t>
  </si>
  <si>
    <t>Велієва Лейла Парвізівна</t>
  </si>
  <si>
    <t>ІІІ</t>
  </si>
  <si>
    <t>Московський</t>
  </si>
  <si>
    <t>Лавошник Катерина Сергіївна</t>
  </si>
  <si>
    <t>Харківська загальноосвітня школа І-ІІІ ступенів №138 Харківської міської ради Харківської області</t>
  </si>
  <si>
    <t>Труфан Катерина Сергіївна</t>
  </si>
  <si>
    <t>Ізюмський</t>
  </si>
  <si>
    <t>Протопоп Михайло Миколайович</t>
  </si>
  <si>
    <t>Левківська загальноосвітня школа І-ІІІ ступенів Ізюмської районної ради Харківської області</t>
  </si>
  <si>
    <t>Київський</t>
  </si>
  <si>
    <t>Грицина Анастасія Станіславівна</t>
  </si>
  <si>
    <t>Харківський ліцей № 107 Харківської міської ради Харківської області</t>
  </si>
  <si>
    <t>Мерефянська отг</t>
  </si>
  <si>
    <t>Майсак Вікторія Андріївна</t>
  </si>
  <si>
    <t>КЗ «Мереф’янський медичний ліцей» Мереф’янської міської ради Харківської області</t>
  </si>
  <si>
    <t>м. Куп'янськ</t>
  </si>
  <si>
    <t>Айнітдінова Катерина Михайлівна</t>
  </si>
  <si>
    <t>Куп’янський навчально-виховний комплекс "Школа-гімназія №3" Куп’янської міської ради Харківської області</t>
  </si>
  <si>
    <t>м. Ізюм</t>
  </si>
  <si>
    <t>Полякова Каріна Романівна</t>
  </si>
  <si>
    <t>Ізюмська гімназія №1 Ізюмської міської ради Харківської області</t>
  </si>
  <si>
    <t>Мазуренко  Георгій Олександрович</t>
  </si>
  <si>
    <t xml:space="preserve">Харківський ліцей  № 89 Харківської міської ради Харківської області </t>
  </si>
  <si>
    <t>Новобаварський</t>
  </si>
  <si>
    <t>Барбашова Анастасія Георгіївна</t>
  </si>
  <si>
    <t>Харківська спеціалізована школа  І-ІІІ ступенів № 162 Харківської міської ради Харківської області</t>
  </si>
  <si>
    <t>Дворічанський</t>
  </si>
  <si>
    <t>Гладка Яна Русланівна</t>
  </si>
  <si>
    <t>Дворічанський ліцей Дворічанської районної ради Харківської області</t>
  </si>
  <si>
    <t>Гаврилов Микита Володимирович</t>
  </si>
  <si>
    <t>м. Люботин</t>
  </si>
  <si>
    <t>Єльцова Ольга Вячеславівна</t>
  </si>
  <si>
    <t>Люботинська гімназія № 1 Люботинської міської ради Харківської області</t>
  </si>
  <si>
    <t>Нововодолазька ОТГ</t>
  </si>
  <si>
    <t>Цимбал Марина Миколаївна</t>
  </si>
  <si>
    <t>Нововодолазький ліцей №1 Нововодолазької селищної ради Харківської області</t>
  </si>
  <si>
    <t>Красноградський</t>
  </si>
  <si>
    <t>Дерев'янко Влада Віталіївна</t>
  </si>
  <si>
    <t>Красноградський навчально-виховний комплекс №2 (заклад загальної середньої освіти І-ІІІ ступенів – дошкільний навчальний заклад) Красноградської районної ради Харківської області</t>
  </si>
  <si>
    <t>Салтовський Владислав Володимирович</t>
  </si>
  <si>
    <t>Ізюмська гімназія №3 Ізюмської міської ради Харківської області</t>
  </si>
  <si>
    <t xml:space="preserve">Індустріальний </t>
  </si>
  <si>
    <t>Жук Марія Віталіївна</t>
  </si>
  <si>
    <t>Харківська спеціалізована школа І-ІІІ ступенів № 155 Харківської міської ради Харківської області</t>
  </si>
  <si>
    <t>Лозівська ОТГ</t>
  </si>
  <si>
    <t>Акпарова Аміна Рофіївна</t>
  </si>
  <si>
    <t>Лозівська  загальноосвітня школа I-III ступенів №11 Лозівської міської ради Харківської області</t>
  </si>
  <si>
    <t>Малоданилівська ОТГ</t>
  </si>
  <si>
    <t>Вакула Анна Сергіївна</t>
  </si>
  <si>
    <t>КЗ "Малоданилівський ліцей" Малоданилівської селищної ради</t>
  </si>
  <si>
    <t>Великобурлуцька ОТГ</t>
  </si>
  <si>
    <t>Доля Тетяна Олексіївна</t>
  </si>
  <si>
    <t>КЗ «Великобурлуцький ліцей Великобурлуцької селищної ради»</t>
  </si>
  <si>
    <t>Зміївський</t>
  </si>
  <si>
    <t>Молоток Валерія Віталіївна</t>
  </si>
  <si>
    <t>КЗ "Зміївська загальноосвітня школа І-ІІІ ступенів №2 імені льотчика-космонавта Ігоря Петровича Волка Зміївської районної ради Харківської області"</t>
  </si>
  <si>
    <t>інтернатні заклади</t>
  </si>
  <si>
    <t>Дараган Оксана Сергіївна</t>
  </si>
  <si>
    <t>КЗ «Харківська санаторна школа №13» Харківської обласної ради</t>
  </si>
  <si>
    <t>Гріманова Катерина Сергіївна</t>
  </si>
  <si>
    <t>Харківська загальноосвітня школа  І-ІІІ ступенів № 76 Харківської міської ради Харківської області</t>
  </si>
  <si>
    <t>Дергачівський</t>
  </si>
  <si>
    <t xml:space="preserve">Нестеренко  Яна Вадимівна </t>
  </si>
  <si>
    <t>КЗ «Подвірський ліцей» Дергачівської районної ради Харківської області</t>
  </si>
  <si>
    <t>Коваль Олексій Андрійович</t>
  </si>
  <si>
    <t xml:space="preserve">Харківський ліцей № 89 Харківської міської ради Харківської області </t>
  </si>
  <si>
    <t>Харківський</t>
  </si>
  <si>
    <t>Рідкокаша Ірина Віталіївна</t>
  </si>
  <si>
    <t>Покотилівська загальноосвітня школа І-ІІІ ступенів № 2 Харківської районної ради Харківської області</t>
  </si>
  <si>
    <t>Чугуївський</t>
  </si>
  <si>
    <t>Тарусін Артем Андрійович</t>
  </si>
  <si>
    <t>Новопокровський навчально-виховний комплекс Чугуївської районної ради Харківської області</t>
  </si>
  <si>
    <t>Великобурлуцький</t>
  </si>
  <si>
    <t>Козловець Віталій Євгенович</t>
  </si>
  <si>
    <t>КЗ «Григорівський ліцей ім. Героя Радянського Союзу І.Г Кисельова Великобурлуцької районної ради Харківської області»</t>
  </si>
  <si>
    <t>Барвінківський</t>
  </si>
  <si>
    <t xml:space="preserve">Азаєва Єва Абузарівна </t>
  </si>
  <si>
    <t xml:space="preserve">Опорний заклад Барвінківська загальноосвітня школа І-ІІІ ступенів №1 Барвінківської районної ради Харківської області </t>
  </si>
  <si>
    <t>Наталинська ОТГ</t>
  </si>
  <si>
    <t>Дручек Владислав Вікторович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</si>
  <si>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</si>
  <si>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Лапко Вячеслав Андрійович</t>
  </si>
  <si>
    <t>Харківська спеціалізована школа І-ІІІ ступенів № 80 Харківської міської ради Харківської області</t>
  </si>
  <si>
    <t>Первомайський</t>
  </si>
  <si>
    <t>Борщ Дмитро Русланович</t>
  </si>
  <si>
    <t>КЗ "Біляївський ліцей Первомайської районної державної адміністрації Харківської області"</t>
  </si>
  <si>
    <t>Золочівська ОТГ</t>
  </si>
  <si>
    <t>Степаненко Тетяна Олександрівна</t>
  </si>
  <si>
    <t>КЗ «Золочівський ліцей №2» Золочівської селищної ради</t>
  </si>
  <si>
    <t>Чкалівська отг</t>
  </si>
  <si>
    <t>Балабай  Андрій Олексійович</t>
  </si>
  <si>
    <t>Базаліївський ліцей І-ІІІ ступенів Чкаловської селищної ради Чугуївського району Харківської області</t>
  </si>
  <si>
    <t>м. Чугуїв</t>
  </si>
  <si>
    <t>Ферлій Вікторія Костянтинівна</t>
  </si>
  <si>
    <t>Чугуївська загальноосвітня школа  І-ІІІ ступенів № 2 Чугуївської міської ради Харківської області</t>
  </si>
  <si>
    <t>Ммоквелу Моніка Чінанія</t>
  </si>
  <si>
    <t>Харківська гімназія №1 Харківської міської ради Харківської області</t>
  </si>
  <si>
    <t>Браженко Таїсія Станіславівна</t>
  </si>
  <si>
    <t>Харківський ліцей №141 Харківської міської ради Харківської області</t>
  </si>
  <si>
    <t>Нововодолазький</t>
  </si>
  <si>
    <t>Левченко Артем Євгенович</t>
  </si>
  <si>
    <t>КЗ «Ватутінський ліцей Нововодолазької районної ради Харківської області»</t>
  </si>
  <si>
    <t>Старовірівська ОТГ</t>
  </si>
  <si>
    <t>Соловей Олександра Віталіївна</t>
  </si>
  <si>
    <t>КЗ «Старовірівський ліцей Старовірівської сільської ради Харківської області»</t>
  </si>
  <si>
    <t>Лозівський</t>
  </si>
  <si>
    <t xml:space="preserve">Лихвар Олександр Олександрович </t>
  </si>
  <si>
    <t xml:space="preserve">Орільський ліцей Лозівської районної ради Харківської області </t>
  </si>
  <si>
    <t>Циркунівська ОТГ</t>
  </si>
  <si>
    <t>Лаптій Андрій Володимирович</t>
  </si>
  <si>
    <t>КЗ "Русько-Тишківський ліцей Циркунівської сільської ради Харківської області"</t>
  </si>
  <si>
    <t>Малинівська ОТГ</t>
  </si>
  <si>
    <t>Вінник Валерія Денисівна</t>
  </si>
  <si>
    <t>КЗ "Малинівський ліцей №2" Малинівської селищної ради Чугуївського району Харківської області</t>
  </si>
  <si>
    <t>Загайко А.Л.</t>
  </si>
  <si>
    <t>Голова оргкомітету</t>
  </si>
  <si>
    <t xml:space="preserve">Набока О.І. </t>
  </si>
  <si>
    <t>Федорченко Анастасія Юріївна</t>
  </si>
  <si>
    <t>Харківська гімназія № 14 Харківської міської ради Харківської області</t>
  </si>
  <si>
    <t>Валківський</t>
  </si>
  <si>
    <t>Свир Софія Василівна</t>
  </si>
  <si>
    <t>КЗ «Валківський ліцей ім. О.Масельського Валківської районної ради Харківської області»</t>
  </si>
  <si>
    <t>Щербак Анастасія Павлівна</t>
  </si>
  <si>
    <t>Воронцова Марія Сергіївна</t>
  </si>
  <si>
    <t>Харківська гімназія № 116 Харківської міської ради Харківської області</t>
  </si>
  <si>
    <t>Рула Еліна Сергіївна</t>
  </si>
  <si>
    <t>Дьяков Максим Олегович</t>
  </si>
  <si>
    <t>Харківський ліцей №107 Харківської міської ради Харківської області</t>
  </si>
  <si>
    <t>Гарбуз Дар’я Олекснадрівна</t>
  </si>
  <si>
    <t xml:space="preserve">Книш Максим Владиславович </t>
  </si>
  <si>
    <t>Люботинська загальноосвітня школа І-ІІІ ступенів № 3 Люботинської міської ради Харківської області</t>
  </si>
  <si>
    <t>Мельнікова Анастасія Вікторівна</t>
  </si>
  <si>
    <t>Підгайний Олег  Ігорович</t>
  </si>
  <si>
    <t>Огіївський навчально-виховний комплекс Сахновщинської районної ради Харківської області</t>
  </si>
  <si>
    <t>Даниленко Анастасія Сергіївна</t>
  </si>
  <si>
    <t>Удовіченко Валерія Романівна</t>
  </si>
  <si>
    <t>Пиріг Наталія Янівна</t>
  </si>
  <si>
    <t>Харківська спеціалізована школа І-ІІІ ступенів № 71 Харківської міської ради Харківської області</t>
  </si>
  <si>
    <t>Діденко Гліб Юрійович</t>
  </si>
  <si>
    <t>КЗ "Харківський фізико-математичний ліцей № 27 Харківської міської ради Харківської області"</t>
  </si>
  <si>
    <t>Бунчикова Аліна Віталіївна</t>
  </si>
  <si>
    <t>Міловська загальноосвітня школа І-ІІІ ступенів Великобурлуцької районної ради Харківської області</t>
  </si>
  <si>
    <t>Шевченківський</t>
  </si>
  <si>
    <t>Невольніченко Аліна Володимирівна</t>
  </si>
  <si>
    <t>КЗ «Старовірівський ліцей Шевченківської районної ради Харківської області»</t>
  </si>
  <si>
    <t>Серьоженко Богдан Станіславович</t>
  </si>
  <si>
    <t>КЗ «Мереф’янська загальноосвітня школа І-ІІІ ступенів № 6» Мереф’янської міської ради Харківської області</t>
  </si>
  <si>
    <t>Голуб Ярослав Іванович</t>
  </si>
  <si>
    <t>Харківська гімназія №55 Харківської міської ради Харківської області</t>
  </si>
  <si>
    <t>Чаговець Аліна Олександрівна</t>
  </si>
  <si>
    <t>Кременець Микола Миколайович</t>
  </si>
  <si>
    <t>Крижній Данило Дмитрович</t>
  </si>
  <si>
    <t>Ібрагімова Діана Фаіківна</t>
  </si>
  <si>
    <t>Харківська гімназія  №65 Харківської міської ради Харківської області</t>
  </si>
  <si>
    <t>Лагоша Владислава Сергіївна</t>
  </si>
  <si>
    <t>Ізюмська  загальноосвітня школа І-ІІІ ступенів №5 Ізюмської міської ради Харківської області</t>
  </si>
  <si>
    <t>Водолажський Владислав Олександрович</t>
  </si>
  <si>
    <t>Куп'янська загальноосвітня школа І-ІІІ ступенів №1 Куп"янської міської ради Харківської області</t>
  </si>
  <si>
    <t>Бережний Олексій Сергійович</t>
  </si>
  <si>
    <t>Харківська загальноосвітня школа №35 Харківської міської ради Харківської області</t>
  </si>
  <si>
    <t>Шовгеня Вікторія Андріївна</t>
  </si>
  <si>
    <t>Маланія Мілена Давідівна</t>
  </si>
  <si>
    <t>Харківська загальноосвітня школа І-ІІІ ступенів №64 Харківської міської ради Харківської області</t>
  </si>
  <si>
    <t>Виборнова Ксенія Олегівна</t>
  </si>
  <si>
    <t>Харківська гімназія №144 Харківської міської ради Харківської області</t>
  </si>
  <si>
    <t>Лугова Катерина Віталіївна</t>
  </si>
  <si>
    <t>Нововодолазький ліцей № 2 Нововодолазької селищної ради Харківської області</t>
  </si>
  <si>
    <t>Лиман Єлизавета Юріївна</t>
  </si>
  <si>
    <t>Бондаренко Ірина Дмитрівна</t>
  </si>
  <si>
    <t>Харківська спеціалізована школа І-ІІІ ступенів № 62 Харківської міської ради Харківської області</t>
  </si>
  <si>
    <t>Ісаєв Валерій Артемович</t>
  </si>
  <si>
    <t xml:space="preserve">Балаклійський ліцей Балаклійської районної державної адміністрації Харківської області </t>
  </si>
  <si>
    <t>Кожина Таїсія Олексіївна</t>
  </si>
  <si>
    <t xml:space="preserve">Харківський навчально-виховний комплекс № 45 «Академічна гімназія» Харківської міської ради Харківської області </t>
  </si>
  <si>
    <t>Бойко Марія Сергіївна</t>
  </si>
  <si>
    <t>Красноградська гімназія «Гранд» Красноградської районної ради Харківської області</t>
  </si>
  <si>
    <t>Апанасенко Аліса Альбертівна</t>
  </si>
  <si>
    <t>Харківська загальноосвітня школа І-ІІІ ступенів № 157 Харківської міської ради Харківської області</t>
  </si>
  <si>
    <t>Близнюковский</t>
  </si>
  <si>
    <t>Шесталюк Валентина Олексіївна</t>
  </si>
  <si>
    <t>Новонадеждинська загальноосвітня школа І-ІІІ ступенів Близнюківської районної ради Харківської області</t>
  </si>
  <si>
    <t>Кононова Марія Андріївна</t>
  </si>
  <si>
    <t>Харківська гімназія №86 Харківської міської ради Харківської області</t>
  </si>
  <si>
    <t>Щерба Наталія Олександрівна</t>
  </si>
  <si>
    <t>Слобожанська гімназія №2 Зміївської районної ради Харківської області</t>
  </si>
  <si>
    <t>Підгорна Єлизавета Олександрівна</t>
  </si>
  <si>
    <t>Есхарівська загальноосвітня школа І-ІІІ ступенів Чугуївської районної ради Харківської області</t>
  </si>
  <si>
    <t>Мекленбурцев Олександр Дмитрович</t>
  </si>
  <si>
    <t xml:space="preserve">Харківський навчально-виховний комплекс № 45 «Академічна гімназія» Харківської міської ради Харківської області  </t>
  </si>
  <si>
    <t xml:space="preserve">Марченко Єлизавета Миколаївна </t>
  </si>
  <si>
    <t>Клугино-Башкирівська загальноосвітня школа І-ІІІ ступенів Чугуївської міської ради Харківської області</t>
  </si>
  <si>
    <t xml:space="preserve">Бойченко Роман Романович 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</si>
  <si>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</si>
  <si>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Семерніна Марія Григорівна</t>
  </si>
  <si>
    <t>Харківська загальноосвітня школа І-ІІІ ступенів №126 Харківської міської ради Харківської області</t>
  </si>
  <si>
    <t>Оскільська ОТГ</t>
  </si>
  <si>
    <t>Кіт Ірина Олександрівна</t>
  </si>
  <si>
    <t>КЗ  «Капитолівський ліцей Оскільської сільської ради Ізюмського району Харківської області»</t>
  </si>
  <si>
    <t>Ковальчук Оксана Романівна</t>
  </si>
  <si>
    <t>Дерев'янко Анастасія Олександрівна</t>
  </si>
  <si>
    <t>Коробочкинський навчально-виховний комплекс Чкаловської селищної ради Чугуївського району Харківської області</t>
  </si>
  <si>
    <t>Наземцева Дар’я Олександрівна</t>
  </si>
  <si>
    <t>Височанська загальноосвітня школа І-ІІІ ступенів № 2  Харківської районної ради Харківської області</t>
  </si>
  <si>
    <t>Аршава Тетяна Андріївна</t>
  </si>
  <si>
    <t>КЗ "Малинівський ліцей № 1" Малинівської селищної ради Чугуївського району Харківської області</t>
  </si>
  <si>
    <t>Круглов Олександр Віталійович</t>
  </si>
  <si>
    <t xml:space="preserve">Оріховська  Марія Олександрівна </t>
  </si>
  <si>
    <t>КЗ «Дергачівський ліцей №2» Дергачівської районної ради Харківської області</t>
  </si>
  <si>
    <t>Свид Єгор Арісович</t>
  </si>
  <si>
    <t>КЗ «Просянський ліцей Нововодолазької районної ради Харківської області»</t>
  </si>
  <si>
    <t>Токар Артем Олександрович</t>
  </si>
  <si>
    <t>Топільська загальноосвітня школа І-ІІІ ступенів Дворічанської районної ради Харківської області</t>
  </si>
  <si>
    <t>Дегтярьова Аміна Андріївна</t>
  </si>
  <si>
    <t>Омельченко Альона Сергіївна</t>
  </si>
  <si>
    <t>Момот Дар'я Віталіївна</t>
  </si>
  <si>
    <t>КЗ "Циркунівський ліцей Циркунівської сільської ради Харківської області"</t>
  </si>
  <si>
    <t>Линник Катерина Максимівна</t>
  </si>
  <si>
    <t xml:space="preserve">КЗ «Краснопавлівський ліцей» Лозівської районної ради Харківської області </t>
  </si>
  <si>
    <t>Романов Дмитро Володимирович</t>
  </si>
  <si>
    <t xml:space="preserve">Барвінківська загальноосвітня школа І-ІІІ ступенів №2  Барвінківської районної ради Харківської області </t>
  </si>
  <si>
    <t>Діденко Вадим Юрійович</t>
  </si>
  <si>
    <t>Гарькавець Михайло Олегович</t>
  </si>
  <si>
    <t>Балабанов Владислав Юрійович</t>
  </si>
  <si>
    <t>Трач Вікторія Володимирівна</t>
  </si>
  <si>
    <t>Харківська гімназія №12 Харківської міської ради Харківської області</t>
  </si>
  <si>
    <t>Гах Софія Андріївна</t>
  </si>
  <si>
    <t xml:space="preserve">Харківський ліцей  № 89 Харківської міської ради Харківської області  </t>
  </si>
  <si>
    <t>Гапонов Ілля Сергійович</t>
  </si>
  <si>
    <t>Рублик Вячеслав Анатолійович</t>
  </si>
  <si>
    <t>КЗ «Харківська загальноосвітня школа І-ІІІ ступенів №175 «Кулиничівська» Харківської міської ради Харківської області»</t>
  </si>
  <si>
    <t>Демічев Михайло Володимирович</t>
  </si>
  <si>
    <t>Харківська загальноосвітня школа І-ІІІ ступенів №122 Харківської міської ради Харківської області</t>
  </si>
  <si>
    <t>Рішко Євгеній Іванович</t>
  </si>
  <si>
    <t>Рябко Марія Євгеніївна</t>
  </si>
  <si>
    <t>Харківська гімназія №13 Харківської міської ради  Харківської області</t>
  </si>
  <si>
    <t>Геньбач Роман Максимович</t>
  </si>
  <si>
    <t>Харківська загальноосвітня школа І-ІІІ ступеня № 68 Харківської міської ради Харківської області</t>
  </si>
  <si>
    <t>Іващенко Єгор Павлович</t>
  </si>
  <si>
    <t>Гуріна Поліна Андріївна</t>
  </si>
  <si>
    <t>Харківський ліцей № 89 Харківської міської ради Харківської області</t>
  </si>
  <si>
    <t>Комар Софія Русланівна</t>
  </si>
  <si>
    <t>КЗ «Харківська спеціалізована школа  І-ІІІ ступенів №93 Харківської міської ради Харківської області ім. В.В. Бондаренка»</t>
  </si>
  <si>
    <t>Копійка Дарина Володимирівна</t>
  </si>
  <si>
    <t>Богодухівський ліцей №3 Богодухівської районної ради Харківської області</t>
  </si>
  <si>
    <t>Шкільний Владислав Юрійович</t>
  </si>
  <si>
    <t>Бардаков Костянтин Дмитрович</t>
  </si>
  <si>
    <t>КЗ "Харківський фізико-математичний ліцей №27 Харківської міської ради Харківської області"</t>
  </si>
  <si>
    <t>Воловик Ілля Юрійович</t>
  </si>
  <si>
    <t>Гоменюк Михайло Андрійович</t>
  </si>
  <si>
    <t>КЗ «Кочетоцька санаторна школа» Харківської обласної ради</t>
  </si>
  <si>
    <t>Коваль Анастасія Сергіївна</t>
  </si>
  <si>
    <t>КЗ «Олександрівський ліцей» Золочівської селищної ради</t>
  </si>
  <si>
    <t>Білецька Аліна Володимирівна</t>
  </si>
  <si>
    <t>Валківська загальноосвітня школа І-ІІІ ступнів Валківської районної ради Харківської області</t>
  </si>
  <si>
    <t>Бойко Катерина Олександрівна</t>
  </si>
  <si>
    <t>Південний ліцей Харківської районної ради Харківської області</t>
  </si>
  <si>
    <t>Обдаровність</t>
  </si>
  <si>
    <t>Мудра Анастасія Станіславівна</t>
  </si>
  <si>
    <t>КЗ "Обдарованість"</t>
  </si>
  <si>
    <t>Пазич Артем Віталійович</t>
  </si>
  <si>
    <t>Грамотєєва Дар’я Євгеніївна</t>
  </si>
  <si>
    <t>Краснокутський</t>
  </si>
  <si>
    <t>Медяник  Костянтин Григорович</t>
  </si>
  <si>
    <t>Мурафська загальноосвітня школа І-ІІІ ступенів Краснокутської районної ради Харківської області</t>
  </si>
  <si>
    <t>Ковтун Ельвіра Володимирівна</t>
  </si>
  <si>
    <t>Балаклійська загальноосвітня школаІ-ІІІ ступенів № 2 Балаклійської районної ради Харківської області</t>
  </si>
  <si>
    <t>Бочарова Мілена Сергіївна</t>
  </si>
  <si>
    <t>Задніпрянська Софія Євгенівна</t>
  </si>
  <si>
    <t>Харківська гімназія  № 163 Харківської міської ради Харківської області</t>
  </si>
  <si>
    <t>Іванов Павло Олексійович</t>
  </si>
  <si>
    <t>Фетісова Вікторія Олександрівна</t>
  </si>
  <si>
    <t>Харківська загальноосвітня школа І-ІІІ ступенів № 138 Харківської міської ради Харківської області</t>
  </si>
  <si>
    <t>Вороніна Валерія Олександрівна</t>
  </si>
  <si>
    <t>Перепелиця Марія Вікторівна</t>
  </si>
  <si>
    <t>Вознюк Євгенія Віталіївна</t>
  </si>
  <si>
    <t>Шевченківський ліцей Шевченківської районної ради  Харківської області</t>
  </si>
  <si>
    <t>Ковальов Владислав Олегович</t>
  </si>
  <si>
    <t>Рідкодубська загальноосвітня школа І-ІІ ступенів Дворічанської районної ради Харківської області</t>
  </si>
  <si>
    <t>Кравцова  Анна  Андріївна</t>
  </si>
  <si>
    <t>Давидова Софія Олександрівна</t>
  </si>
  <si>
    <t>Зінчук Олег Андрійович</t>
  </si>
  <si>
    <t>Харківська спеціалізована школа І-ІІІ ступеня № 114 Харківської міської ради Харківської області</t>
  </si>
  <si>
    <t>Лісничий Анатолій Павлович</t>
  </si>
  <si>
    <t>Новопарафіївський навчально-виховний комплекс (загальноосвітній навчальний заклад І-ІІІ ступенів – дошкільний навчальний заклад) Кегичівської районної ради Харківської області</t>
  </si>
  <si>
    <t>Тернопол Максим Анатолійович</t>
  </si>
  <si>
    <t xml:space="preserve">Слобожанський ліцей №1 Зміївської районної ради Харківської області </t>
  </si>
  <si>
    <t>Бертончеллі Аліса Рустамівна</t>
  </si>
  <si>
    <t>Харківський ліцей № 112 Харківської міської ради Харківської області</t>
  </si>
  <si>
    <t>Пономарьова Катерина Василівна</t>
  </si>
  <si>
    <t>Цюх  Володимир Миколайович</t>
  </si>
  <si>
    <t>Вовчанський</t>
  </si>
  <si>
    <t>Томіліна Вікторія Юріївна</t>
  </si>
  <si>
    <t>Вовчанський ліцей №2 Вовчанської районної ради Харківської області</t>
  </si>
  <si>
    <t>Куп'янський</t>
  </si>
  <si>
    <t>Фоменко Анна Олександрівна</t>
  </si>
  <si>
    <t>Петропавлівська загальноосвітня школа І-ІІІ ступенів Куп’янської районної ради Харківської області</t>
  </si>
  <si>
    <t>Логвінов Любомир Геннадійович</t>
  </si>
  <si>
    <t>Лопатенко Софія Геннадіївна</t>
  </si>
  <si>
    <t>КЗ «Капитолівський ліцей Оскільської сільської ради Ізюмського району Харківської області»</t>
  </si>
  <si>
    <t>Носік Єлизавета Романівна</t>
  </si>
  <si>
    <t>Дзямко Світлана Сергіївна</t>
  </si>
  <si>
    <t>Андрієнко Катерина Валеріївна</t>
  </si>
  <si>
    <t>КЗ «Мереф’янський ліцей імені Героя Радянського Союзу» Мереф’янської міської ради Харківської області</t>
  </si>
  <si>
    <t>Зачепилівська ОТГ</t>
  </si>
  <si>
    <t>Кубась Марія Олександрівна</t>
  </si>
  <si>
    <t>Миколаївська загальноосвітня школа І-ІІІ ступенів Зачепилівської селищної ради Зачепилівського району Харківської області</t>
  </si>
  <si>
    <t>Виноградська Вероніка Геннадіївна</t>
  </si>
  <si>
    <t>Німа Анастасія Олександрівна</t>
  </si>
  <si>
    <t>Кудряшова Вероніка Сергіївна</t>
  </si>
  <si>
    <t xml:space="preserve">Опорний заклад Барвінківська загальноосвітня школа І-ІІІ ступенів № 1 Барвінківської районної ради Харківської області </t>
  </si>
  <si>
    <t>Рибницька Валерія Денисівна</t>
  </si>
  <si>
    <t>Сніжківська загальноосвітня школа І-ІІІ ступенів Валківської районної ради Харківської області</t>
  </si>
  <si>
    <t>Чкалівська ОТГ</t>
  </si>
  <si>
    <t>Нечипорук Єлизавета Олегівна</t>
  </si>
  <si>
    <t>Чуприна Марія Валеріївна</t>
  </si>
  <si>
    <t>КЗ «Близнюківський ліцей Близнюківської районної ради Харківської області"</t>
  </si>
  <si>
    <t>Пустовар Іван Ігорович</t>
  </si>
  <si>
    <t>Книш Даніл Віталійович</t>
  </si>
  <si>
    <t>Науменко Нікіта Юрійович</t>
  </si>
  <si>
    <t>Пивоварова Анна Володимирівна</t>
  </si>
  <si>
    <t>Поповкин Михайло Євгенович</t>
  </si>
  <si>
    <t>Онопрієнко Данило Валерійович</t>
  </si>
  <si>
    <t>КЗ "Харківський ліцей № 112 Харківської міської ради Харківської області"</t>
  </si>
  <si>
    <t>Птуха Артем Русланович</t>
  </si>
  <si>
    <t>Білова Анна Сергіївна</t>
  </si>
  <si>
    <t xml:space="preserve"> інтернатні заклади</t>
  </si>
  <si>
    <t>Дідик Анастасія Сергіївна</t>
  </si>
  <si>
    <t>КЗ «Харківський ліцей з посиленою військово-фізичною підготовкою «Рятувальник»» Харківської обласної ради</t>
  </si>
  <si>
    <t>Яловега Єлизавета Миколаївна</t>
  </si>
  <si>
    <t>Черкасова Поліна Станіславівна</t>
  </si>
  <si>
    <t>Лозівський навчально-виховний комплекс «загальноосвітній навчальний заклад-дошкільний навчальний заклад № 8» Лозівської міської ради Харківської області</t>
  </si>
  <si>
    <t>Степнова Валерія Іванівна</t>
  </si>
  <si>
    <t>Харківська загальноосвітня школа І-ІІІ ступенів № 104 Харківської міської ради Харківської області</t>
  </si>
  <si>
    <t>Захарій Олександр Дмитрович</t>
  </si>
  <si>
    <t>Кошель Артем Юрійович</t>
  </si>
  <si>
    <t>Білоус Сергій Костянтинович</t>
  </si>
  <si>
    <t xml:space="preserve">Перепелиця Ігор Олегович </t>
  </si>
  <si>
    <t xml:space="preserve">Куліковська  Ірина Вікторівна </t>
  </si>
  <si>
    <t xml:space="preserve">Великокомишуваська загальноосвітня школа І-ІІ ступенів Барвінківської районної ради Харківської області </t>
  </si>
  <si>
    <t>Андрєєва Анжеліка Артемівна</t>
  </si>
  <si>
    <t>Зарожненський навчально-виховний комплекс Чугуївської районної ради Харківської області</t>
  </si>
  <si>
    <t>Байбак Олександра Володимирівна</t>
  </si>
  <si>
    <t>Мірошниченко  Анастасія Олександрівна</t>
  </si>
  <si>
    <t>Покотилівський ліцей «Промінь» Харківської районної ради Харківської області</t>
  </si>
  <si>
    <t>Євтушенко Катерина Андріївна</t>
  </si>
  <si>
    <t>Денисова Євгенія Олександрівна</t>
  </si>
  <si>
    <t>Чугуївська загальноосвітня школа І-ІІІ ступенів №1 імені І.Ю. Рєпіна Чугуївської міської ради Харківської області</t>
  </si>
  <si>
    <t>Гончарова Євгенія Ігорівна</t>
  </si>
  <si>
    <t>Логвіненко Оксана Віталіївна</t>
  </si>
  <si>
    <t>КЗ «Пісочинський ліцей «Мобіль» Пісочинської селищної ради»</t>
  </si>
  <si>
    <t>Колій Кирило Віталійович</t>
  </si>
  <si>
    <t>КЗ «Краснопавлівський ліцей» Лозівської районної ради Харківської області</t>
  </si>
  <si>
    <t>Андрієвський Борис Володимирович</t>
  </si>
  <si>
    <t>КЗ "Первомайський ліцей №7 Первомайської міської ради Харківської області"</t>
  </si>
  <si>
    <t>Заєць Вікторія Андріївна</t>
  </si>
  <si>
    <t>КЗ «Богодухівська загальноосвітня школа І-ІІІ ступенів №2» Богодухівської районної ради Харківської області</t>
  </si>
  <si>
    <t>Анищенко  Марія Володимирівна</t>
  </si>
  <si>
    <t>Середовський Максим Юрійович</t>
  </si>
  <si>
    <t>Ковтун  Ангеліна Вікторівна</t>
  </si>
  <si>
    <t>КЗ «Дергачівський ліцей №3» Дергачівської районної ради Харківської області</t>
  </si>
  <si>
    <t>Музиченко Катерина Миколаївна</t>
  </si>
  <si>
    <t>Харківська спеціалізована школа І-ІІІ ступенів № 18 Харківської міської ради Харківської області</t>
  </si>
  <si>
    <t>Алалі Альхалєд Софія Халєдівна</t>
  </si>
  <si>
    <t>КЗ «Золочівський ліцей №3» Золочівської селищної ради</t>
  </si>
  <si>
    <t>Козюра Нікіта Миколайович</t>
  </si>
  <si>
    <t>Швидка  Марія  Сергіївна</t>
  </si>
  <si>
    <t xml:space="preserve">Даценко Владислав Вадимович </t>
  </si>
  <si>
    <t>Чкаловський навчально-виховний комплекс Чкаловської селищної ради Чугуївського району Харківської області</t>
  </si>
  <si>
    <t>Даньшов Євген Олександрович</t>
  </si>
  <si>
    <t>Слобожанська загальноосвітня школа І-ІІІ ступенів Кегичівської районної ради Харківської обасті</t>
  </si>
  <si>
    <t>Калініченко Анастасія Вікторівна</t>
  </si>
  <si>
    <t>Шевченківська  загальноосвітня школа І-ІІІ ступенів  Сахновщинської районної ради Харківської області</t>
  </si>
  <si>
    <t>Коценко Іван Романович</t>
  </si>
  <si>
    <t>Балаклійська загальноосвітня школа І-ІІІ ступенів № 1  ім. О.А. Тризни Балаклійської районної ради Харківської області</t>
  </si>
  <si>
    <t>Ткач Яна Олександрівна</t>
  </si>
  <si>
    <t>Сомівська філія Зачепилівської загальноосвітньої школи І-ІІІ ступенів Зачепилівської селищної ради Зачепилівського району Харківської області</t>
  </si>
  <si>
    <t>Цвєткова Ольга Олексіївна</t>
  </si>
  <si>
    <t xml:space="preserve">Харківська гімназія № 116 Харківської міської ради Харківської області </t>
  </si>
  <si>
    <t>Роганська отг</t>
  </si>
  <si>
    <t>Леонідова Дар’я В’ячеславівна</t>
  </si>
  <si>
    <t>Роганська гімназія Роганської селищної ради Харківського району Харківської області</t>
  </si>
  <si>
    <t>Набродова Катерина Вадимівна</t>
  </si>
  <si>
    <t>Циганенко Анастасія Олексіївна</t>
  </si>
  <si>
    <t>Крючкова Злата Анатоліївна</t>
  </si>
  <si>
    <t>Кіншакова Діана Максимівна</t>
  </si>
  <si>
    <t>КЗ «Червонівський навчально-виховний комплекс «загальноосвітня школа І-ІІІ ступенів - дошкільний навчальний заклад - (ясла-садок)» Первомайської районної державної адміністрації Харківської області»</t>
  </si>
  <si>
    <t>Зачепилівський</t>
  </si>
  <si>
    <t>Лобурь Вікторія Юріївна</t>
  </si>
  <si>
    <t>Руновщинська загальноосвітня школа І-ІІІ ступенів Зачепилівської районної ради Харківської області</t>
  </si>
  <si>
    <t>Шевченко Софія Ігорівна</t>
  </si>
  <si>
    <t>Нововодолазький ліцей №3 Нововодолазької селищної ради Харківської області</t>
  </si>
  <si>
    <t>Нещерет Анастасія Ігорівна</t>
  </si>
  <si>
    <t>Карпук Альона Юріївна</t>
  </si>
  <si>
    <t>Люботинська загальноосвітня школа І-ІІІ ступенів № 5 Люботинської міської ради Харківської області</t>
  </si>
  <si>
    <t>Довгуша Софія Олексіївна</t>
  </si>
  <si>
    <t>Красноградський заклад загальної середньої освіти І-ІІІ ступенів №1 ім. О.І.Копиленка Красноградської районної ради Харківської області</t>
  </si>
  <si>
    <t>Шевченко Олександра Віталіївна</t>
  </si>
  <si>
    <t>Харківська загальноосвітня школа І-ІІІ ступеня № 60 Харківської міської ради Харківської області</t>
  </si>
  <si>
    <t>Борівський</t>
  </si>
  <si>
    <t>Пасько Альона Володимирівна</t>
  </si>
  <si>
    <t>Богуславська загальноосвітня школа І-ІІІ ступенів Борівської районної ради Харківської області</t>
  </si>
  <si>
    <t>Симбірська Крістіна Олегівна</t>
  </si>
  <si>
    <t>Харківська загальноосвітня школа I-III ступенів №10 Харківської міської ради Харківської області</t>
  </si>
  <si>
    <t>Чертова Ольга Михайлівна</t>
  </si>
  <si>
    <t>КЗ «Рокитненський ліцей Нововодолазької районної ради Харківської області»</t>
  </si>
  <si>
    <t>Галямов Кирил Олександрович</t>
  </si>
  <si>
    <t>Гетманкова Анна</t>
  </si>
  <si>
    <t>Пащенко Ангеліна Вікторівна</t>
  </si>
  <si>
    <t>Шипуватська загальноосвітня школа І-ІІІ ступенів ім. Героя Радянського Союзу І.М. Заболотного Великобурлуцької районної ради Харківської області</t>
  </si>
  <si>
    <t>Печенізький</t>
  </si>
  <si>
    <t>Піляєва Елеонора Романівна</t>
  </si>
  <si>
    <t>КЗ «Печенізький ліцей 
ім. Г. Семирадського» Печенізької районної ради Харківської області</t>
  </si>
  <si>
    <t>Наточій Дар'я Євгеніївна</t>
  </si>
  <si>
    <t>КЗ "Малинівський ліцей № 2" Малинівської селищної ради Чугуївського району Харківської області</t>
  </si>
  <si>
    <t>Недзельська Дар'я Сергіївна</t>
  </si>
  <si>
    <t>Голова журі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</si>
</sst>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Arimo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/>
    <xf numFmtId="0" fontId="2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58" zoomScaleNormal="100" workbookViewId="0">
      <selection activeCell="A62" sqref="A62:XFD62"/>
    </sheetView>
  </sheetViews>
  <sheetFormatPr defaultRowHeight="15"/>
  <cols>
    <col min="1" max="1" width="3.85546875" customWidth="1"/>
    <col min="2" max="2" width="18.140625" customWidth="1"/>
    <col min="3" max="3" width="17" customWidth="1"/>
    <col min="4" max="9" width="5.28515625" customWidth="1"/>
    <col min="11" max="11" width="5.28515625" customWidth="1"/>
    <col min="13" max="13" width="5.140625" customWidth="1"/>
    <col min="14" max="14" width="39.7109375" customWidth="1"/>
  </cols>
  <sheetData>
    <row r="1" spans="1:14" ht="15.75">
      <c r="A1" s="1" t="s">
        <v>0</v>
      </c>
      <c r="B1" s="1" t="s">
        <v>1</v>
      </c>
      <c r="C1" s="1" t="s">
        <v>2</v>
      </c>
      <c r="D1" s="29" t="s">
        <v>3</v>
      </c>
      <c r="E1" s="30"/>
      <c r="F1" s="31"/>
      <c r="G1" s="2" t="s">
        <v>4</v>
      </c>
      <c r="H1" s="2"/>
      <c r="I1" s="2"/>
      <c r="J1" s="3" t="s">
        <v>5</v>
      </c>
      <c r="K1" s="4" t="s">
        <v>6</v>
      </c>
      <c r="L1" s="3" t="s">
        <v>5</v>
      </c>
      <c r="M1" s="4" t="s">
        <v>7</v>
      </c>
      <c r="N1" s="1" t="s">
        <v>8</v>
      </c>
    </row>
    <row r="2" spans="1:14" ht="45.75">
      <c r="A2" s="5"/>
      <c r="B2" s="5"/>
      <c r="C2" s="5"/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3"/>
      <c r="K2" s="4"/>
      <c r="L2" s="7"/>
      <c r="M2" s="8"/>
      <c r="N2" s="5"/>
    </row>
    <row r="3" spans="1:14" ht="31.5">
      <c r="A3" s="9">
        <v>1</v>
      </c>
      <c r="B3" s="10" t="s">
        <v>15</v>
      </c>
      <c r="C3" s="10" t="s">
        <v>16</v>
      </c>
      <c r="D3" s="11">
        <v>9</v>
      </c>
      <c r="E3" s="11">
        <v>28</v>
      </c>
      <c r="F3" s="12">
        <v>14</v>
      </c>
      <c r="G3" s="11">
        <v>24</v>
      </c>
      <c r="H3" s="11">
        <v>24</v>
      </c>
      <c r="I3" s="13">
        <v>20</v>
      </c>
      <c r="J3" s="9">
        <f>SUM(D3:I3)</f>
        <v>119</v>
      </c>
      <c r="K3" s="14">
        <v>9</v>
      </c>
      <c r="L3" s="15">
        <f t="shared" ref="L3:L59" si="0">J3+K3</f>
        <v>128</v>
      </c>
      <c r="M3" s="14" t="s">
        <v>17</v>
      </c>
      <c r="N3" s="16" t="s">
        <v>18</v>
      </c>
    </row>
    <row r="4" spans="1:14" ht="47.25">
      <c r="A4" s="9">
        <f>A3+1</f>
        <v>2</v>
      </c>
      <c r="B4" s="10" t="s">
        <v>15</v>
      </c>
      <c r="C4" s="10" t="s">
        <v>19</v>
      </c>
      <c r="D4" s="12">
        <v>8.5</v>
      </c>
      <c r="E4" s="12">
        <v>25</v>
      </c>
      <c r="F4" s="12">
        <v>10</v>
      </c>
      <c r="G4" s="11">
        <v>21.5</v>
      </c>
      <c r="H4" s="11">
        <v>20</v>
      </c>
      <c r="I4" s="13">
        <v>19</v>
      </c>
      <c r="J4" s="9">
        <f>SUM(D4:I4)</f>
        <v>104</v>
      </c>
      <c r="K4" s="9">
        <v>12</v>
      </c>
      <c r="L4" s="15">
        <f t="shared" si="0"/>
        <v>116</v>
      </c>
      <c r="M4" s="14" t="s">
        <v>17</v>
      </c>
      <c r="N4" s="16" t="s">
        <v>18</v>
      </c>
    </row>
    <row r="5" spans="1:14" ht="47.25">
      <c r="A5" s="9">
        <f t="shared" ref="A5:A59" si="1">A4+1</f>
        <v>3</v>
      </c>
      <c r="B5" s="17" t="s">
        <v>20</v>
      </c>
      <c r="C5" s="17" t="s">
        <v>21</v>
      </c>
      <c r="D5" s="12">
        <v>9.5</v>
      </c>
      <c r="E5" s="12">
        <v>20.5</v>
      </c>
      <c r="F5" s="12">
        <v>8.5</v>
      </c>
      <c r="G5" s="11">
        <v>27</v>
      </c>
      <c r="H5" s="11">
        <v>30</v>
      </c>
      <c r="I5" s="13">
        <v>20</v>
      </c>
      <c r="J5" s="9">
        <f>SUM(D5:I5)</f>
        <v>115.5</v>
      </c>
      <c r="K5" s="9"/>
      <c r="L5" s="15">
        <f t="shared" si="0"/>
        <v>115.5</v>
      </c>
      <c r="M5" s="14" t="s">
        <v>17</v>
      </c>
      <c r="N5" s="16" t="s">
        <v>22</v>
      </c>
    </row>
    <row r="6" spans="1:14" ht="31.5">
      <c r="A6" s="9">
        <f t="shared" si="1"/>
        <v>4</v>
      </c>
      <c r="B6" s="17" t="s">
        <v>23</v>
      </c>
      <c r="C6" s="17" t="s">
        <v>24</v>
      </c>
      <c r="D6" s="12">
        <v>7</v>
      </c>
      <c r="E6" s="12">
        <v>14</v>
      </c>
      <c r="F6" s="12">
        <v>7.5</v>
      </c>
      <c r="G6" s="11">
        <v>28.5</v>
      </c>
      <c r="H6" s="11">
        <v>30</v>
      </c>
      <c r="I6" s="13">
        <v>20</v>
      </c>
      <c r="J6" s="9">
        <f>SUM(D6:I6)</f>
        <v>107</v>
      </c>
      <c r="K6" s="9"/>
      <c r="L6" s="15">
        <f t="shared" si="0"/>
        <v>107</v>
      </c>
      <c r="M6" s="14" t="s">
        <v>17</v>
      </c>
      <c r="N6" s="16" t="s">
        <v>25</v>
      </c>
    </row>
    <row r="7" spans="1:14" ht="47.25">
      <c r="A7" s="9">
        <f t="shared" si="1"/>
        <v>5</v>
      </c>
      <c r="B7" s="17" t="s">
        <v>26</v>
      </c>
      <c r="C7" s="17" t="s">
        <v>27</v>
      </c>
      <c r="D7" s="11">
        <v>7.5</v>
      </c>
      <c r="E7" s="11">
        <v>22</v>
      </c>
      <c r="F7" s="12">
        <v>10</v>
      </c>
      <c r="G7" s="11">
        <v>17</v>
      </c>
      <c r="H7" s="11">
        <v>30</v>
      </c>
      <c r="I7" s="13">
        <v>20</v>
      </c>
      <c r="J7" s="9">
        <f>SUM(D7:I7)</f>
        <v>106.5</v>
      </c>
      <c r="K7" s="14"/>
      <c r="L7" s="15">
        <f t="shared" si="0"/>
        <v>106.5</v>
      </c>
      <c r="M7" s="14" t="s">
        <v>17</v>
      </c>
      <c r="N7" s="16" t="s">
        <v>28</v>
      </c>
    </row>
    <row r="8" spans="1:14" ht="47.25">
      <c r="A8" s="9">
        <f t="shared" si="1"/>
        <v>6</v>
      </c>
      <c r="B8" s="16" t="s">
        <v>29</v>
      </c>
      <c r="C8" s="17" t="s">
        <v>30</v>
      </c>
      <c r="D8" s="12">
        <v>8</v>
      </c>
      <c r="E8" s="12">
        <v>24</v>
      </c>
      <c r="F8" s="12">
        <v>7</v>
      </c>
      <c r="G8" s="11">
        <v>22</v>
      </c>
      <c r="H8" s="11">
        <v>30</v>
      </c>
      <c r="I8" s="13">
        <v>12</v>
      </c>
      <c r="J8" s="9">
        <f>SUM(D8:I8)</f>
        <v>103</v>
      </c>
      <c r="K8" s="9"/>
      <c r="L8" s="15">
        <f t="shared" si="0"/>
        <v>103</v>
      </c>
      <c r="M8" s="9" t="s">
        <v>31</v>
      </c>
      <c r="N8" s="17" t="s">
        <v>32</v>
      </c>
    </row>
    <row r="9" spans="1:14" ht="47.25">
      <c r="A9" s="9">
        <f t="shared" si="1"/>
        <v>7</v>
      </c>
      <c r="B9" s="10" t="s">
        <v>33</v>
      </c>
      <c r="C9" s="10" t="s">
        <v>34</v>
      </c>
      <c r="D9" s="18">
        <v>7</v>
      </c>
      <c r="E9" s="18">
        <v>14.5</v>
      </c>
      <c r="F9" s="12">
        <v>10.5</v>
      </c>
      <c r="G9" s="11">
        <v>20</v>
      </c>
      <c r="H9" s="11">
        <v>30</v>
      </c>
      <c r="I9" s="13">
        <v>19</v>
      </c>
      <c r="J9" s="9">
        <f>SUM(D9:I9)</f>
        <v>101</v>
      </c>
      <c r="K9" s="19"/>
      <c r="L9" s="15">
        <f t="shared" si="0"/>
        <v>101</v>
      </c>
      <c r="M9" s="9" t="s">
        <v>31</v>
      </c>
      <c r="N9" s="16" t="s">
        <v>35</v>
      </c>
    </row>
    <row r="10" spans="1:14" ht="47.25">
      <c r="A10" s="9">
        <f t="shared" si="1"/>
        <v>8</v>
      </c>
      <c r="B10" s="17" t="s">
        <v>36</v>
      </c>
      <c r="C10" s="17" t="s">
        <v>37</v>
      </c>
      <c r="D10" s="11">
        <v>7.5</v>
      </c>
      <c r="E10" s="11">
        <v>20.5</v>
      </c>
      <c r="F10" s="12">
        <v>10</v>
      </c>
      <c r="G10" s="11">
        <v>25</v>
      </c>
      <c r="H10" s="11">
        <v>30</v>
      </c>
      <c r="I10" s="13">
        <v>5</v>
      </c>
      <c r="J10" s="9">
        <f>SUM(D10:I10)</f>
        <v>98</v>
      </c>
      <c r="K10" s="14"/>
      <c r="L10" s="15">
        <f t="shared" si="0"/>
        <v>98</v>
      </c>
      <c r="M10" s="9" t="s">
        <v>31</v>
      </c>
      <c r="N10" s="16" t="s">
        <v>38</v>
      </c>
    </row>
    <row r="11" spans="1:14" ht="47.25">
      <c r="A11" s="9">
        <f t="shared" si="1"/>
        <v>9</v>
      </c>
      <c r="B11" s="17" t="s">
        <v>39</v>
      </c>
      <c r="C11" s="17" t="s">
        <v>40</v>
      </c>
      <c r="D11" s="11">
        <v>8</v>
      </c>
      <c r="E11" s="11">
        <v>20.5</v>
      </c>
      <c r="F11" s="12">
        <v>6</v>
      </c>
      <c r="G11" s="11">
        <v>20</v>
      </c>
      <c r="H11" s="11">
        <v>24</v>
      </c>
      <c r="I11" s="13">
        <v>19</v>
      </c>
      <c r="J11" s="9">
        <f>SUM(D11:I11)</f>
        <v>97.5</v>
      </c>
      <c r="K11" s="14"/>
      <c r="L11" s="15">
        <f t="shared" si="0"/>
        <v>97.5</v>
      </c>
      <c r="M11" s="9" t="s">
        <v>31</v>
      </c>
      <c r="N11" s="16" t="s">
        <v>41</v>
      </c>
    </row>
    <row r="12" spans="1:14" ht="47.25">
      <c r="A12" s="9">
        <f t="shared" si="1"/>
        <v>10</v>
      </c>
      <c r="B12" s="17" t="s">
        <v>33</v>
      </c>
      <c r="C12" s="17" t="s">
        <v>42</v>
      </c>
      <c r="D12" s="11">
        <v>9.5</v>
      </c>
      <c r="E12" s="11">
        <v>27</v>
      </c>
      <c r="F12" s="12">
        <v>9</v>
      </c>
      <c r="G12" s="11">
        <v>8.5</v>
      </c>
      <c r="H12" s="11">
        <v>14</v>
      </c>
      <c r="I12" s="13">
        <v>17</v>
      </c>
      <c r="J12" s="9">
        <f>SUM(D12:I12)</f>
        <v>85</v>
      </c>
      <c r="K12" s="14">
        <v>11</v>
      </c>
      <c r="L12" s="15">
        <f t="shared" si="0"/>
        <v>96</v>
      </c>
      <c r="M12" s="9" t="s">
        <v>31</v>
      </c>
      <c r="N12" s="16" t="s">
        <v>43</v>
      </c>
    </row>
    <row r="13" spans="1:14" ht="47.25">
      <c r="A13" s="9">
        <f t="shared" si="1"/>
        <v>11</v>
      </c>
      <c r="B13" s="16" t="s">
        <v>44</v>
      </c>
      <c r="C13" s="17" t="s">
        <v>45</v>
      </c>
      <c r="D13" s="20">
        <v>8</v>
      </c>
      <c r="E13" s="20">
        <v>19.5</v>
      </c>
      <c r="F13" s="13">
        <v>13</v>
      </c>
      <c r="G13" s="11">
        <v>7</v>
      </c>
      <c r="H13" s="11">
        <v>30</v>
      </c>
      <c r="I13" s="13">
        <v>18</v>
      </c>
      <c r="J13" s="21">
        <f>SUM(D13:I13)</f>
        <v>95.5</v>
      </c>
      <c r="K13" s="22"/>
      <c r="L13" s="15">
        <f t="shared" si="0"/>
        <v>95.5</v>
      </c>
      <c r="M13" s="9" t="s">
        <v>31</v>
      </c>
      <c r="N13" s="16" t="s">
        <v>46</v>
      </c>
    </row>
    <row r="14" spans="1:14" ht="47.25">
      <c r="A14" s="9">
        <f t="shared" si="1"/>
        <v>12</v>
      </c>
      <c r="B14" s="17" t="s">
        <v>47</v>
      </c>
      <c r="C14" s="17" t="s">
        <v>48</v>
      </c>
      <c r="D14" s="18">
        <v>7</v>
      </c>
      <c r="E14" s="18">
        <v>12</v>
      </c>
      <c r="F14" s="12">
        <v>10.5</v>
      </c>
      <c r="G14" s="11">
        <v>17.5</v>
      </c>
      <c r="H14" s="11">
        <v>30</v>
      </c>
      <c r="I14" s="13">
        <v>16</v>
      </c>
      <c r="J14" s="9">
        <f>SUM(D14:I14)</f>
        <v>93</v>
      </c>
      <c r="K14" s="19"/>
      <c r="L14" s="15">
        <f t="shared" si="0"/>
        <v>93</v>
      </c>
      <c r="M14" s="9" t="s">
        <v>31</v>
      </c>
      <c r="N14" s="16" t="s">
        <v>49</v>
      </c>
    </row>
    <row r="15" spans="1:14" ht="47.25">
      <c r="A15" s="9">
        <f t="shared" si="1"/>
        <v>13</v>
      </c>
      <c r="B15" s="16" t="s">
        <v>50</v>
      </c>
      <c r="C15" s="17" t="s">
        <v>51</v>
      </c>
      <c r="D15" s="11">
        <v>5</v>
      </c>
      <c r="E15" s="11">
        <v>16</v>
      </c>
      <c r="F15" s="12">
        <v>7.5</v>
      </c>
      <c r="G15" s="11">
        <v>16</v>
      </c>
      <c r="H15" s="11">
        <v>30</v>
      </c>
      <c r="I15" s="13">
        <v>15</v>
      </c>
      <c r="J15" s="9">
        <f>SUM(D15:I15)</f>
        <v>89.5</v>
      </c>
      <c r="K15" s="14"/>
      <c r="L15" s="15">
        <f t="shared" si="0"/>
        <v>89.5</v>
      </c>
      <c r="M15" s="9" t="s">
        <v>31</v>
      </c>
      <c r="N15" s="17" t="s">
        <v>52</v>
      </c>
    </row>
    <row r="16" spans="1:14" ht="47.25">
      <c r="A16" s="9">
        <f t="shared" si="1"/>
        <v>14</v>
      </c>
      <c r="B16" s="16" t="s">
        <v>53</v>
      </c>
      <c r="C16" s="10" t="s">
        <v>54</v>
      </c>
      <c r="D16" s="12">
        <v>6</v>
      </c>
      <c r="E16" s="12">
        <v>15</v>
      </c>
      <c r="F16" s="12">
        <v>8.5</v>
      </c>
      <c r="G16" s="11">
        <v>12.5</v>
      </c>
      <c r="H16" s="11">
        <v>30</v>
      </c>
      <c r="I16" s="13">
        <v>17</v>
      </c>
      <c r="J16" s="9">
        <f>SUM(D16:I16)</f>
        <v>89</v>
      </c>
      <c r="K16" s="9"/>
      <c r="L16" s="15">
        <f t="shared" si="0"/>
        <v>89</v>
      </c>
      <c r="M16" s="9" t="s">
        <v>31</v>
      </c>
      <c r="N16" s="10" t="s">
        <v>55</v>
      </c>
    </row>
    <row r="17" spans="1:14" ht="47.25">
      <c r="A17" s="9">
        <f t="shared" si="1"/>
        <v>15</v>
      </c>
      <c r="B17" s="16" t="s">
        <v>56</v>
      </c>
      <c r="C17" s="17" t="s">
        <v>57</v>
      </c>
      <c r="D17" s="18">
        <v>6.5</v>
      </c>
      <c r="E17" s="18">
        <v>14.5</v>
      </c>
      <c r="F17" s="12">
        <v>8</v>
      </c>
      <c r="G17" s="11">
        <v>14</v>
      </c>
      <c r="H17" s="11">
        <v>30</v>
      </c>
      <c r="I17" s="13">
        <v>16</v>
      </c>
      <c r="J17" s="9">
        <f>SUM(D17:I17)</f>
        <v>89</v>
      </c>
      <c r="K17" s="19"/>
      <c r="L17" s="15">
        <f t="shared" si="0"/>
        <v>89</v>
      </c>
      <c r="M17" s="9" t="s">
        <v>31</v>
      </c>
      <c r="N17" s="16" t="s">
        <v>58</v>
      </c>
    </row>
    <row r="18" spans="1:14" ht="47.25">
      <c r="A18" s="9">
        <f t="shared" si="1"/>
        <v>16</v>
      </c>
      <c r="B18" s="17" t="s">
        <v>33</v>
      </c>
      <c r="C18" s="17" t="s">
        <v>59</v>
      </c>
      <c r="D18" s="12">
        <v>7.5</v>
      </c>
      <c r="E18" s="12">
        <v>23.5</v>
      </c>
      <c r="F18" s="12">
        <v>9.5</v>
      </c>
      <c r="G18" s="11">
        <v>9.5</v>
      </c>
      <c r="H18" s="11">
        <v>14</v>
      </c>
      <c r="I18" s="12">
        <v>17</v>
      </c>
      <c r="J18" s="9">
        <f>SUM(D18:I18)</f>
        <v>81</v>
      </c>
      <c r="K18" s="9">
        <v>7.5</v>
      </c>
      <c r="L18" s="15">
        <f t="shared" si="0"/>
        <v>88.5</v>
      </c>
      <c r="M18" s="9" t="s">
        <v>60</v>
      </c>
      <c r="N18" s="16" t="s">
        <v>43</v>
      </c>
    </row>
    <row r="19" spans="1:14" ht="47.25">
      <c r="A19" s="9">
        <f t="shared" si="1"/>
        <v>17</v>
      </c>
      <c r="B19" s="17" t="s">
        <v>61</v>
      </c>
      <c r="C19" s="17" t="s">
        <v>62</v>
      </c>
      <c r="D19" s="23">
        <v>8</v>
      </c>
      <c r="E19" s="23">
        <v>21</v>
      </c>
      <c r="F19" s="12">
        <v>8</v>
      </c>
      <c r="G19" s="11">
        <v>12.5</v>
      </c>
      <c r="H19" s="11">
        <v>30</v>
      </c>
      <c r="I19" s="13">
        <v>9</v>
      </c>
      <c r="J19" s="21">
        <f>SUM(D19:I19)</f>
        <v>88.5</v>
      </c>
      <c r="K19" s="24"/>
      <c r="L19" s="15">
        <f t="shared" si="0"/>
        <v>88.5</v>
      </c>
      <c r="M19" s="9" t="s">
        <v>60</v>
      </c>
      <c r="N19" s="16" t="s">
        <v>63</v>
      </c>
    </row>
    <row r="20" spans="1:14" ht="47.25">
      <c r="A20" s="9">
        <f t="shared" si="1"/>
        <v>18</v>
      </c>
      <c r="B20" s="17" t="s">
        <v>33</v>
      </c>
      <c r="C20" s="17" t="s">
        <v>64</v>
      </c>
      <c r="D20" s="11">
        <v>8</v>
      </c>
      <c r="E20" s="11">
        <v>19.5</v>
      </c>
      <c r="F20" s="12">
        <v>7</v>
      </c>
      <c r="G20" s="11">
        <v>11.5</v>
      </c>
      <c r="H20" s="11">
        <v>30</v>
      </c>
      <c r="I20" s="13">
        <v>11</v>
      </c>
      <c r="J20" s="9">
        <f>SUM(D20:I20)</f>
        <v>87</v>
      </c>
      <c r="K20" s="14">
        <v>1</v>
      </c>
      <c r="L20" s="15">
        <f t="shared" si="0"/>
        <v>88</v>
      </c>
      <c r="M20" s="9" t="s">
        <v>60</v>
      </c>
      <c r="N20" s="16" t="s">
        <v>43</v>
      </c>
    </row>
    <row r="21" spans="1:14" ht="47.25">
      <c r="A21" s="9">
        <f t="shared" si="1"/>
        <v>19</v>
      </c>
      <c r="B21" s="16" t="s">
        <v>65</v>
      </c>
      <c r="C21" s="10" t="s">
        <v>66</v>
      </c>
      <c r="D21" s="18">
        <v>5</v>
      </c>
      <c r="E21" s="18">
        <v>16</v>
      </c>
      <c r="F21" s="12">
        <v>9</v>
      </c>
      <c r="G21" s="11">
        <v>11.5</v>
      </c>
      <c r="H21" s="11">
        <v>30</v>
      </c>
      <c r="I21" s="13">
        <v>16</v>
      </c>
      <c r="J21" s="9">
        <f>SUM(D21:I21)</f>
        <v>87.5</v>
      </c>
      <c r="K21" s="19"/>
      <c r="L21" s="15">
        <f t="shared" si="0"/>
        <v>87.5</v>
      </c>
      <c r="M21" s="9" t="s">
        <v>60</v>
      </c>
      <c r="N21" s="10" t="s">
        <v>67</v>
      </c>
    </row>
    <row r="22" spans="1:14" ht="47.25">
      <c r="A22" s="9">
        <f t="shared" si="1"/>
        <v>20</v>
      </c>
      <c r="B22" s="16" t="s">
        <v>68</v>
      </c>
      <c r="C22" s="17" t="s">
        <v>69</v>
      </c>
      <c r="D22" s="18">
        <v>6.5</v>
      </c>
      <c r="E22" s="18">
        <v>17.5</v>
      </c>
      <c r="F22" s="12">
        <v>7</v>
      </c>
      <c r="G22" s="11">
        <v>8.5</v>
      </c>
      <c r="H22" s="11">
        <v>30</v>
      </c>
      <c r="I22" s="13">
        <v>17</v>
      </c>
      <c r="J22" s="9">
        <f>SUM(D22:I22)</f>
        <v>86.5</v>
      </c>
      <c r="K22" s="19"/>
      <c r="L22" s="15">
        <f t="shared" si="0"/>
        <v>86.5</v>
      </c>
      <c r="M22" s="9" t="s">
        <v>60</v>
      </c>
      <c r="N22" s="16" t="s">
        <v>70</v>
      </c>
    </row>
    <row r="23" spans="1:14" ht="47.25">
      <c r="A23" s="9">
        <f t="shared" si="1"/>
        <v>21</v>
      </c>
      <c r="B23" s="17" t="s">
        <v>71</v>
      </c>
      <c r="C23" s="17" t="s">
        <v>72</v>
      </c>
      <c r="D23" s="12">
        <v>6.5</v>
      </c>
      <c r="E23" s="12">
        <v>18.5</v>
      </c>
      <c r="F23" s="12">
        <v>9.5</v>
      </c>
      <c r="G23" s="11">
        <v>8.5</v>
      </c>
      <c r="H23" s="11">
        <v>30</v>
      </c>
      <c r="I23" s="13">
        <v>13</v>
      </c>
      <c r="J23" s="9">
        <f>SUM(D23:I23)</f>
        <v>86</v>
      </c>
      <c r="K23" s="9"/>
      <c r="L23" s="15">
        <f t="shared" si="0"/>
        <v>86</v>
      </c>
      <c r="M23" s="9" t="s">
        <v>60</v>
      </c>
      <c r="N23" s="16" t="s">
        <v>73</v>
      </c>
    </row>
    <row r="24" spans="1:14" ht="66">
      <c r="A24" s="9">
        <f t="shared" si="1"/>
        <v>22</v>
      </c>
      <c r="B24" s="16" t="s">
        <v>74</v>
      </c>
      <c r="C24" s="17" t="s">
        <v>75</v>
      </c>
      <c r="D24" s="18">
        <v>6.5</v>
      </c>
      <c r="E24" s="18">
        <v>14</v>
      </c>
      <c r="F24" s="12">
        <v>9</v>
      </c>
      <c r="G24" s="11">
        <v>15</v>
      </c>
      <c r="H24" s="11">
        <v>30</v>
      </c>
      <c r="I24" s="13">
        <v>11</v>
      </c>
      <c r="J24" s="9">
        <f>SUM(D24:I24)</f>
        <v>85.5</v>
      </c>
      <c r="K24" s="19"/>
      <c r="L24" s="15">
        <f t="shared" si="0"/>
        <v>85.5</v>
      </c>
      <c r="M24" s="9" t="s">
        <v>60</v>
      </c>
      <c r="N24" s="25" t="s">
        <v>76</v>
      </c>
    </row>
    <row r="25" spans="1:14" ht="47.25">
      <c r="A25" s="9">
        <f t="shared" si="1"/>
        <v>23</v>
      </c>
      <c r="B25" s="10" t="s">
        <v>77</v>
      </c>
      <c r="C25" s="10" t="s">
        <v>78</v>
      </c>
      <c r="D25" s="11">
        <v>7</v>
      </c>
      <c r="E25" s="11">
        <v>15.5</v>
      </c>
      <c r="F25" s="12">
        <v>3</v>
      </c>
      <c r="G25" s="11">
        <v>10.5</v>
      </c>
      <c r="H25" s="11">
        <v>30</v>
      </c>
      <c r="I25" s="13">
        <v>16</v>
      </c>
      <c r="J25" s="9">
        <f>SUM(D25:I25)</f>
        <v>82</v>
      </c>
      <c r="K25" s="14"/>
      <c r="L25" s="15">
        <f t="shared" si="0"/>
        <v>82</v>
      </c>
      <c r="M25" s="9" t="s">
        <v>60</v>
      </c>
      <c r="N25" s="16" t="s">
        <v>79</v>
      </c>
    </row>
    <row r="26" spans="1:14" ht="47.25">
      <c r="A26" s="9">
        <f t="shared" si="1"/>
        <v>24</v>
      </c>
      <c r="B26" s="17" t="s">
        <v>15</v>
      </c>
      <c r="C26" s="17" t="s">
        <v>80</v>
      </c>
      <c r="D26" s="11">
        <v>6.5</v>
      </c>
      <c r="E26" s="11">
        <v>13.5</v>
      </c>
      <c r="F26" s="12">
        <v>8.5</v>
      </c>
      <c r="G26" s="11">
        <v>7</v>
      </c>
      <c r="H26" s="11">
        <v>30</v>
      </c>
      <c r="I26" s="13">
        <v>16</v>
      </c>
      <c r="J26" s="9">
        <f>SUM(D26:I26)</f>
        <v>81.5</v>
      </c>
      <c r="K26" s="14"/>
      <c r="L26" s="15">
        <f t="shared" si="0"/>
        <v>81.5</v>
      </c>
      <c r="M26" s="9" t="s">
        <v>60</v>
      </c>
      <c r="N26" s="16" t="s">
        <v>81</v>
      </c>
    </row>
    <row r="27" spans="1:14" ht="47.25">
      <c r="A27" s="9">
        <f t="shared" si="1"/>
        <v>25</v>
      </c>
      <c r="B27" s="10" t="s">
        <v>82</v>
      </c>
      <c r="C27" s="10" t="s">
        <v>83</v>
      </c>
      <c r="D27" s="12">
        <v>5.5</v>
      </c>
      <c r="E27" s="12">
        <v>11</v>
      </c>
      <c r="F27" s="12">
        <v>8</v>
      </c>
      <c r="G27" s="11">
        <v>9.5</v>
      </c>
      <c r="H27" s="11">
        <v>30</v>
      </c>
      <c r="I27" s="12">
        <v>16</v>
      </c>
      <c r="J27" s="9">
        <f>SUM(D27:I27)</f>
        <v>80</v>
      </c>
      <c r="K27" s="9"/>
      <c r="L27" s="15">
        <f t="shared" si="0"/>
        <v>80</v>
      </c>
      <c r="M27" s="9" t="s">
        <v>60</v>
      </c>
      <c r="N27" s="16" t="s">
        <v>84</v>
      </c>
    </row>
    <row r="28" spans="1:14" ht="31.5">
      <c r="A28" s="9">
        <f t="shared" si="1"/>
        <v>26</v>
      </c>
      <c r="B28" s="17" t="s">
        <v>85</v>
      </c>
      <c r="C28" s="17" t="s">
        <v>86</v>
      </c>
      <c r="D28" s="11">
        <v>7.5</v>
      </c>
      <c r="E28" s="11">
        <v>17.5</v>
      </c>
      <c r="F28" s="12">
        <v>7</v>
      </c>
      <c r="G28" s="11">
        <v>7.5</v>
      </c>
      <c r="H28" s="11">
        <v>30</v>
      </c>
      <c r="I28" s="12">
        <v>9</v>
      </c>
      <c r="J28" s="9">
        <f>SUM(D28:I28)</f>
        <v>78.5</v>
      </c>
      <c r="K28" s="14"/>
      <c r="L28" s="15">
        <f t="shared" si="0"/>
        <v>78.5</v>
      </c>
      <c r="M28" s="9" t="s">
        <v>60</v>
      </c>
      <c r="N28" s="17" t="s">
        <v>87</v>
      </c>
    </row>
    <row r="29" spans="1:14" ht="47.25">
      <c r="A29" s="9">
        <f t="shared" si="1"/>
        <v>27</v>
      </c>
      <c r="B29" s="16" t="s">
        <v>68</v>
      </c>
      <c r="C29" s="17" t="s">
        <v>88</v>
      </c>
      <c r="D29" s="18">
        <v>6</v>
      </c>
      <c r="E29" s="18">
        <v>14.5</v>
      </c>
      <c r="F29" s="12">
        <v>5</v>
      </c>
      <c r="G29" s="11">
        <v>8</v>
      </c>
      <c r="H29" s="11">
        <v>30</v>
      </c>
      <c r="I29" s="12">
        <v>13</v>
      </c>
      <c r="J29" s="9">
        <f>SUM(D29:I29)</f>
        <v>76.5</v>
      </c>
      <c r="K29" s="19"/>
      <c r="L29" s="15">
        <f t="shared" si="0"/>
        <v>76.5</v>
      </c>
      <c r="M29" s="9" t="s">
        <v>60</v>
      </c>
      <c r="N29" s="16" t="s">
        <v>70</v>
      </c>
    </row>
    <row r="30" spans="1:14" ht="47.25">
      <c r="A30" s="9">
        <f t="shared" si="1"/>
        <v>28</v>
      </c>
      <c r="B30" s="17" t="s">
        <v>89</v>
      </c>
      <c r="C30" s="17" t="s">
        <v>90</v>
      </c>
      <c r="D30" s="18">
        <v>5.5</v>
      </c>
      <c r="E30" s="18">
        <v>11</v>
      </c>
      <c r="F30" s="12">
        <v>6.5</v>
      </c>
      <c r="G30" s="11">
        <v>21.5</v>
      </c>
      <c r="H30" s="11">
        <v>23</v>
      </c>
      <c r="I30" s="12">
        <v>9</v>
      </c>
      <c r="J30" s="9">
        <f>SUM(D30:I30)</f>
        <v>76.5</v>
      </c>
      <c r="K30" s="19"/>
      <c r="L30" s="15">
        <f t="shared" si="0"/>
        <v>76.5</v>
      </c>
      <c r="M30" s="9" t="s">
        <v>60</v>
      </c>
      <c r="N30" s="16" t="s">
        <v>91</v>
      </c>
    </row>
    <row r="31" spans="1:14" ht="47.25">
      <c r="A31" s="9">
        <f t="shared" si="1"/>
        <v>29</v>
      </c>
      <c r="B31" s="17" t="s">
        <v>92</v>
      </c>
      <c r="C31" s="17" t="s">
        <v>93</v>
      </c>
      <c r="D31" s="11">
        <v>4.5</v>
      </c>
      <c r="E31" s="11">
        <v>11</v>
      </c>
      <c r="F31" s="12">
        <v>9</v>
      </c>
      <c r="G31" s="11">
        <v>12</v>
      </c>
      <c r="H31" s="11">
        <v>23</v>
      </c>
      <c r="I31" s="12">
        <v>17</v>
      </c>
      <c r="J31" s="9">
        <f>SUM(D31:I31)</f>
        <v>76.5</v>
      </c>
      <c r="K31" s="14"/>
      <c r="L31" s="15">
        <f t="shared" si="0"/>
        <v>76.5</v>
      </c>
      <c r="M31" s="9" t="s">
        <v>60</v>
      </c>
      <c r="N31" s="16" t="s">
        <v>94</v>
      </c>
    </row>
    <row r="32" spans="1:14" ht="94.5">
      <c r="A32" s="9">
        <f t="shared" si="1"/>
        <v>30</v>
      </c>
      <c r="B32" s="16" t="s">
        <v>95</v>
      </c>
      <c r="C32" s="16" t="s">
        <v>96</v>
      </c>
      <c r="D32" s="11">
        <v>3.5</v>
      </c>
      <c r="E32" s="11">
        <v>11.5</v>
      </c>
      <c r="F32" s="12">
        <v>7.5</v>
      </c>
      <c r="G32" s="11">
        <v>7</v>
      </c>
      <c r="H32" s="11">
        <v>30</v>
      </c>
      <c r="I32" s="12">
        <v>16</v>
      </c>
      <c r="J32" s="9">
        <f>SUM(D32:I32)</f>
        <v>75.5</v>
      </c>
      <c r="K32" s="14"/>
      <c r="L32" s="9">
        <f t="shared" si="0"/>
        <v>75.5</v>
      </c>
      <c r="M32" s="14"/>
      <c r="N32" s="16" t="s">
        <v>97</v>
      </c>
    </row>
    <row r="33" spans="1:14" ht="47.25">
      <c r="A33" s="9">
        <f t="shared" si="1"/>
        <v>31</v>
      </c>
      <c r="B33" s="10" t="s">
        <v>77</v>
      </c>
      <c r="C33" s="10" t="s">
        <v>98</v>
      </c>
      <c r="D33" s="11">
        <v>5.5</v>
      </c>
      <c r="E33" s="11">
        <v>13.5</v>
      </c>
      <c r="F33" s="12">
        <v>10.5</v>
      </c>
      <c r="G33" s="11">
        <v>8</v>
      </c>
      <c r="H33" s="11">
        <v>30</v>
      </c>
      <c r="I33" s="12">
        <v>8</v>
      </c>
      <c r="J33" s="9">
        <f>SUM(D33:I33)</f>
        <v>75.5</v>
      </c>
      <c r="K33" s="14"/>
      <c r="L33" s="9">
        <f t="shared" si="0"/>
        <v>75.5</v>
      </c>
      <c r="M33" s="14"/>
      <c r="N33" s="16" t="s">
        <v>99</v>
      </c>
    </row>
    <row r="34" spans="1:14" ht="47.25">
      <c r="A34" s="9">
        <f t="shared" si="1"/>
        <v>32</v>
      </c>
      <c r="B34" s="17" t="s">
        <v>100</v>
      </c>
      <c r="C34" s="17" t="s">
        <v>101</v>
      </c>
      <c r="D34" s="11">
        <v>6</v>
      </c>
      <c r="E34" s="11">
        <v>15.5</v>
      </c>
      <c r="F34" s="12">
        <v>9.5</v>
      </c>
      <c r="G34" s="11">
        <v>12.5</v>
      </c>
      <c r="H34" s="11">
        <v>23</v>
      </c>
      <c r="I34" s="12">
        <v>8</v>
      </c>
      <c r="J34" s="9">
        <f>SUM(D34:I34)</f>
        <v>74.5</v>
      </c>
      <c r="K34" s="14"/>
      <c r="L34" s="9">
        <f t="shared" si="0"/>
        <v>74.5</v>
      </c>
      <c r="M34" s="14"/>
      <c r="N34" s="16" t="s">
        <v>102</v>
      </c>
    </row>
    <row r="35" spans="1:14" ht="47.25">
      <c r="A35" s="9">
        <f t="shared" si="1"/>
        <v>33</v>
      </c>
      <c r="B35" s="17" t="s">
        <v>103</v>
      </c>
      <c r="C35" s="17" t="s">
        <v>104</v>
      </c>
      <c r="D35" s="12">
        <v>6</v>
      </c>
      <c r="E35" s="12">
        <v>13.5</v>
      </c>
      <c r="F35" s="12">
        <v>7</v>
      </c>
      <c r="G35" s="11">
        <v>8.5</v>
      </c>
      <c r="H35" s="11">
        <v>30</v>
      </c>
      <c r="I35" s="12">
        <v>8</v>
      </c>
      <c r="J35" s="9">
        <f>SUM(D35:I35)</f>
        <v>73</v>
      </c>
      <c r="K35" s="9"/>
      <c r="L35" s="9">
        <f t="shared" si="0"/>
        <v>73</v>
      </c>
      <c r="M35" s="9"/>
      <c r="N35" s="16" t="s">
        <v>105</v>
      </c>
    </row>
    <row r="36" spans="1:14" ht="31.5">
      <c r="A36" s="9">
        <f t="shared" si="1"/>
        <v>34</v>
      </c>
      <c r="B36" s="17" t="s">
        <v>106</v>
      </c>
      <c r="C36" s="17" t="s">
        <v>107</v>
      </c>
      <c r="D36" s="12">
        <v>6.5</v>
      </c>
      <c r="E36" s="12">
        <v>9</v>
      </c>
      <c r="F36" s="12">
        <v>11</v>
      </c>
      <c r="G36" s="11">
        <v>18.5</v>
      </c>
      <c r="H36" s="11">
        <v>14</v>
      </c>
      <c r="I36" s="12">
        <v>14</v>
      </c>
      <c r="J36" s="9">
        <f>SUM(D36:I36)</f>
        <v>73</v>
      </c>
      <c r="K36" s="9"/>
      <c r="L36" s="9">
        <f t="shared" si="0"/>
        <v>73</v>
      </c>
      <c r="M36" s="9"/>
      <c r="N36" s="16" t="s">
        <v>108</v>
      </c>
    </row>
    <row r="37" spans="1:14" ht="31.5">
      <c r="A37" s="9">
        <f t="shared" si="1"/>
        <v>35</v>
      </c>
      <c r="B37" s="17" t="s">
        <v>109</v>
      </c>
      <c r="C37" s="17" t="s">
        <v>110</v>
      </c>
      <c r="D37" s="18">
        <v>8.5</v>
      </c>
      <c r="E37" s="18">
        <v>15</v>
      </c>
      <c r="F37" s="12">
        <v>10</v>
      </c>
      <c r="G37" s="11">
        <v>7</v>
      </c>
      <c r="H37" s="11">
        <v>14</v>
      </c>
      <c r="I37" s="12">
        <v>18</v>
      </c>
      <c r="J37" s="9">
        <f>SUM(D37:I37)</f>
        <v>72.5</v>
      </c>
      <c r="K37" s="19"/>
      <c r="L37" s="9">
        <f t="shared" si="0"/>
        <v>72.5</v>
      </c>
      <c r="M37" s="19"/>
      <c r="N37" s="16" t="s">
        <v>111</v>
      </c>
    </row>
    <row r="38" spans="1:14" ht="78.75">
      <c r="A38" s="9">
        <f t="shared" si="1"/>
        <v>36</v>
      </c>
      <c r="B38" s="16" t="s">
        <v>112</v>
      </c>
      <c r="C38" s="17" t="s">
        <v>113</v>
      </c>
      <c r="D38" s="18">
        <v>8</v>
      </c>
      <c r="E38" s="18">
        <v>18</v>
      </c>
      <c r="F38" s="12">
        <v>10</v>
      </c>
      <c r="G38" s="11">
        <v>10.5</v>
      </c>
      <c r="H38" s="11">
        <v>7</v>
      </c>
      <c r="I38" s="12">
        <v>18</v>
      </c>
      <c r="J38" s="9">
        <f>SUM(D38:I38)</f>
        <v>71.5</v>
      </c>
      <c r="K38" s="19"/>
      <c r="L38" s="9">
        <f t="shared" si="0"/>
        <v>71.5</v>
      </c>
      <c r="M38" s="9"/>
      <c r="N38" s="16" t="s">
        <v>114</v>
      </c>
    </row>
    <row r="39" spans="1:14" ht="31.5">
      <c r="A39" s="9">
        <f t="shared" si="1"/>
        <v>37</v>
      </c>
      <c r="B39" s="10" t="s">
        <v>115</v>
      </c>
      <c r="C39" s="10" t="s">
        <v>116</v>
      </c>
      <c r="D39" s="18">
        <v>4.5</v>
      </c>
      <c r="E39" s="18">
        <v>11</v>
      </c>
      <c r="F39" s="12">
        <v>4.5</v>
      </c>
      <c r="G39" s="11">
        <v>10</v>
      </c>
      <c r="H39" s="11">
        <v>30</v>
      </c>
      <c r="I39" s="12">
        <v>8</v>
      </c>
      <c r="J39" s="9">
        <f>SUM(D39:I39)</f>
        <v>68</v>
      </c>
      <c r="K39" s="19"/>
      <c r="L39" s="9">
        <f t="shared" si="0"/>
        <v>68</v>
      </c>
      <c r="M39" s="14"/>
      <c r="N39" s="16" t="s">
        <v>117</v>
      </c>
    </row>
    <row r="40" spans="1:14" ht="47.25">
      <c r="A40" s="9">
        <f t="shared" si="1"/>
        <v>38</v>
      </c>
      <c r="B40" s="10" t="s">
        <v>82</v>
      </c>
      <c r="C40" s="10" t="s">
        <v>118</v>
      </c>
      <c r="D40" s="11">
        <v>8</v>
      </c>
      <c r="E40" s="11">
        <v>7.5</v>
      </c>
      <c r="F40" s="12">
        <v>5</v>
      </c>
      <c r="G40" s="11">
        <v>12</v>
      </c>
      <c r="H40" s="11">
        <v>20</v>
      </c>
      <c r="I40" s="12">
        <v>14</v>
      </c>
      <c r="J40" s="9">
        <f>SUM(D40:I40)</f>
        <v>66.5</v>
      </c>
      <c r="K40" s="14">
        <v>0.5</v>
      </c>
      <c r="L40" s="9">
        <f t="shared" si="0"/>
        <v>67</v>
      </c>
      <c r="M40" s="14"/>
      <c r="N40" s="16" t="s">
        <v>119</v>
      </c>
    </row>
    <row r="41" spans="1:14" ht="31.5">
      <c r="A41" s="9">
        <f t="shared" si="1"/>
        <v>39</v>
      </c>
      <c r="B41" s="16" t="s">
        <v>120</v>
      </c>
      <c r="C41" s="10" t="s">
        <v>121</v>
      </c>
      <c r="D41" s="11">
        <v>6</v>
      </c>
      <c r="E41" s="11">
        <v>18</v>
      </c>
      <c r="F41" s="12">
        <v>6</v>
      </c>
      <c r="G41" s="11">
        <v>3</v>
      </c>
      <c r="H41" s="11">
        <v>23</v>
      </c>
      <c r="I41" s="12">
        <v>10</v>
      </c>
      <c r="J41" s="9">
        <f>SUM(D41:I41)</f>
        <v>66</v>
      </c>
      <c r="K41" s="14"/>
      <c r="L41" s="9">
        <f t="shared" si="0"/>
        <v>66</v>
      </c>
      <c r="M41" s="14"/>
      <c r="N41" s="10" t="s">
        <v>122</v>
      </c>
    </row>
    <row r="42" spans="1:14" ht="31.5">
      <c r="A42" s="9">
        <f t="shared" si="1"/>
        <v>40</v>
      </c>
      <c r="B42" s="10" t="s">
        <v>15</v>
      </c>
      <c r="C42" s="10" t="s">
        <v>123</v>
      </c>
      <c r="D42" s="11">
        <v>7</v>
      </c>
      <c r="E42" s="11">
        <v>17.5</v>
      </c>
      <c r="F42" s="12">
        <v>11</v>
      </c>
      <c r="G42" s="11">
        <v>12</v>
      </c>
      <c r="H42" s="11">
        <v>0</v>
      </c>
      <c r="I42" s="12">
        <v>18</v>
      </c>
      <c r="J42" s="9">
        <f>SUM(D42:I42)</f>
        <v>65.5</v>
      </c>
      <c r="K42" s="14"/>
      <c r="L42" s="9">
        <f t="shared" si="0"/>
        <v>65.5</v>
      </c>
      <c r="M42" s="9"/>
      <c r="N42" s="16" t="s">
        <v>124</v>
      </c>
    </row>
    <row r="43" spans="1:14" ht="47.25">
      <c r="A43" s="9">
        <f t="shared" si="1"/>
        <v>41</v>
      </c>
      <c r="B43" s="17" t="s">
        <v>125</v>
      </c>
      <c r="C43" s="17" t="s">
        <v>126</v>
      </c>
      <c r="D43" s="11">
        <v>5</v>
      </c>
      <c r="E43" s="11">
        <v>13</v>
      </c>
      <c r="F43" s="12">
        <v>7.5</v>
      </c>
      <c r="G43" s="11">
        <v>7</v>
      </c>
      <c r="H43" s="11">
        <v>20</v>
      </c>
      <c r="I43" s="12">
        <v>13</v>
      </c>
      <c r="J43" s="9">
        <f>SUM(D43:I43)</f>
        <v>65.5</v>
      </c>
      <c r="K43" s="14"/>
      <c r="L43" s="9">
        <f t="shared" si="0"/>
        <v>65.5</v>
      </c>
      <c r="M43" s="9"/>
      <c r="N43" s="16" t="s">
        <v>127</v>
      </c>
    </row>
    <row r="44" spans="1:14" ht="47.25">
      <c r="A44" s="9">
        <f t="shared" si="1"/>
        <v>42</v>
      </c>
      <c r="B44" s="10" t="s">
        <v>128</v>
      </c>
      <c r="C44" s="10" t="s">
        <v>129</v>
      </c>
      <c r="D44" s="11">
        <v>6</v>
      </c>
      <c r="E44" s="11">
        <v>12.5</v>
      </c>
      <c r="F44" s="12">
        <v>6</v>
      </c>
      <c r="G44" s="11">
        <v>7</v>
      </c>
      <c r="H44" s="11">
        <v>20</v>
      </c>
      <c r="I44" s="12">
        <v>10</v>
      </c>
      <c r="J44" s="9">
        <f>SUM(D44:I44)</f>
        <v>61.5</v>
      </c>
      <c r="K44" s="14"/>
      <c r="L44" s="9">
        <f t="shared" si="0"/>
        <v>61.5</v>
      </c>
      <c r="M44" s="14"/>
      <c r="N44" s="16" t="s">
        <v>130</v>
      </c>
    </row>
    <row r="45" spans="1:14" ht="63">
      <c r="A45" s="9">
        <f t="shared" si="1"/>
        <v>43</v>
      </c>
      <c r="B45" s="16" t="s">
        <v>131</v>
      </c>
      <c r="C45" s="16" t="s">
        <v>132</v>
      </c>
      <c r="D45" s="11">
        <v>5</v>
      </c>
      <c r="E45" s="11">
        <v>11</v>
      </c>
      <c r="F45" s="12">
        <v>8</v>
      </c>
      <c r="G45" s="11">
        <v>17</v>
      </c>
      <c r="H45" s="11">
        <v>14</v>
      </c>
      <c r="I45" s="12">
        <v>6</v>
      </c>
      <c r="J45" s="9">
        <f>SUM(D45:I45)</f>
        <v>61</v>
      </c>
      <c r="K45" s="14"/>
      <c r="L45" s="9">
        <f t="shared" si="0"/>
        <v>61</v>
      </c>
      <c r="M45" s="14"/>
      <c r="N45" s="16" t="s">
        <v>133</v>
      </c>
    </row>
    <row r="46" spans="1:14" ht="63">
      <c r="A46" s="9">
        <f t="shared" si="1"/>
        <v>44</v>
      </c>
      <c r="B46" s="16" t="s">
        <v>134</v>
      </c>
      <c r="C46" s="17" t="s">
        <v>135</v>
      </c>
      <c r="D46" s="11">
        <v>5</v>
      </c>
      <c r="E46" s="11">
        <v>6</v>
      </c>
      <c r="F46" s="12">
        <v>1.5</v>
      </c>
      <c r="G46" s="11">
        <v>13</v>
      </c>
      <c r="H46" s="11">
        <v>6</v>
      </c>
      <c r="I46" s="12">
        <v>27</v>
      </c>
      <c r="J46" s="9">
        <f>SUM(D46:I46)</f>
        <v>58.5</v>
      </c>
      <c r="K46" s="14"/>
      <c r="L46" s="9">
        <f t="shared" si="0"/>
        <v>58.5</v>
      </c>
      <c r="M46" s="14"/>
      <c r="N46" s="16" t="s">
        <v>136</v>
      </c>
    </row>
    <row r="47" spans="1:14" ht="63">
      <c r="A47" s="9">
        <f t="shared" si="1"/>
        <v>45</v>
      </c>
      <c r="B47" s="17" t="s">
        <v>137</v>
      </c>
      <c r="C47" s="17" t="s">
        <v>138</v>
      </c>
      <c r="D47" s="13">
        <v>4</v>
      </c>
      <c r="E47" s="13">
        <v>16.5</v>
      </c>
      <c r="F47" s="13">
        <v>6</v>
      </c>
      <c r="G47" s="11">
        <v>9.5</v>
      </c>
      <c r="H47" s="11">
        <v>20</v>
      </c>
      <c r="I47" s="12">
        <v>2</v>
      </c>
      <c r="J47" s="21">
        <f>SUM(D47:I47)</f>
        <v>58</v>
      </c>
      <c r="K47" s="21"/>
      <c r="L47" s="21">
        <f t="shared" si="0"/>
        <v>58</v>
      </c>
      <c r="M47" s="21"/>
      <c r="N47" s="16" t="s">
        <v>139</v>
      </c>
    </row>
    <row r="48" spans="1:14" ht="47.25">
      <c r="A48" s="9">
        <f t="shared" si="1"/>
        <v>46</v>
      </c>
      <c r="B48" s="17" t="s">
        <v>100</v>
      </c>
      <c r="C48" s="17" t="s">
        <v>140</v>
      </c>
      <c r="D48" s="11">
        <v>6</v>
      </c>
      <c r="E48" s="11">
        <v>16</v>
      </c>
      <c r="F48" s="12">
        <v>6.5</v>
      </c>
      <c r="G48" s="11">
        <v>12</v>
      </c>
      <c r="H48" s="11">
        <v>0</v>
      </c>
      <c r="I48" s="12">
        <v>17</v>
      </c>
      <c r="J48" s="9">
        <f>SUM(D48:I48)</f>
        <v>57.5</v>
      </c>
      <c r="K48" s="14"/>
      <c r="L48" s="9">
        <f t="shared" si="0"/>
        <v>57.5</v>
      </c>
      <c r="M48" s="14"/>
      <c r="N48" s="16" t="s">
        <v>141</v>
      </c>
    </row>
    <row r="49" spans="1:14" ht="47.25">
      <c r="A49" s="9">
        <f t="shared" si="1"/>
        <v>47</v>
      </c>
      <c r="B49" s="17" t="s">
        <v>142</v>
      </c>
      <c r="C49" s="26" t="s">
        <v>143</v>
      </c>
      <c r="D49" s="12">
        <v>4.5</v>
      </c>
      <c r="E49" s="12">
        <v>6.5</v>
      </c>
      <c r="F49" s="12">
        <v>6</v>
      </c>
      <c r="G49" s="11">
        <v>8.5</v>
      </c>
      <c r="H49" s="11">
        <v>23</v>
      </c>
      <c r="I49" s="12">
        <v>6</v>
      </c>
      <c r="J49" s="9">
        <f>SUM(D49:I49)</f>
        <v>54.5</v>
      </c>
      <c r="K49" s="9"/>
      <c r="L49" s="9">
        <f t="shared" si="0"/>
        <v>54.5</v>
      </c>
      <c r="M49" s="9"/>
      <c r="N49" s="16" t="s">
        <v>144</v>
      </c>
    </row>
    <row r="50" spans="1:14" ht="47.25">
      <c r="A50" s="9">
        <f t="shared" si="1"/>
        <v>48</v>
      </c>
      <c r="B50" s="17" t="s">
        <v>145</v>
      </c>
      <c r="C50" s="17" t="s">
        <v>146</v>
      </c>
      <c r="D50" s="11">
        <v>5.5</v>
      </c>
      <c r="E50" s="11">
        <v>7.5</v>
      </c>
      <c r="F50" s="12">
        <v>5.5</v>
      </c>
      <c r="G50" s="11">
        <v>1.5</v>
      </c>
      <c r="H50" s="11">
        <v>24</v>
      </c>
      <c r="I50" s="12">
        <v>10</v>
      </c>
      <c r="J50" s="9">
        <f>SUM(D50:I50)</f>
        <v>54</v>
      </c>
      <c r="K50" s="14"/>
      <c r="L50" s="9">
        <f t="shared" si="0"/>
        <v>54</v>
      </c>
      <c r="M50" s="9"/>
      <c r="N50" s="16" t="s">
        <v>147</v>
      </c>
    </row>
    <row r="51" spans="1:14" ht="63">
      <c r="A51" s="9">
        <f t="shared" si="1"/>
        <v>49</v>
      </c>
      <c r="B51" s="17" t="s">
        <v>148</v>
      </c>
      <c r="C51" s="17" t="s">
        <v>149</v>
      </c>
      <c r="D51" s="12">
        <v>5</v>
      </c>
      <c r="E51" s="12">
        <v>11</v>
      </c>
      <c r="F51" s="12">
        <v>2.5</v>
      </c>
      <c r="G51" s="11">
        <v>7.5</v>
      </c>
      <c r="H51" s="11">
        <v>23</v>
      </c>
      <c r="I51" s="12">
        <v>3</v>
      </c>
      <c r="J51" s="9">
        <f>SUM(D51:I51)</f>
        <v>52</v>
      </c>
      <c r="K51" s="9"/>
      <c r="L51" s="9">
        <f t="shared" si="0"/>
        <v>52</v>
      </c>
      <c r="M51" s="9"/>
      <c r="N51" s="16" t="s">
        <v>150</v>
      </c>
    </row>
    <row r="52" spans="1:14" ht="47.25">
      <c r="A52" s="9">
        <f t="shared" si="1"/>
        <v>50</v>
      </c>
      <c r="B52" s="16" t="s">
        <v>151</v>
      </c>
      <c r="C52" s="17" t="s">
        <v>152</v>
      </c>
      <c r="D52" s="11">
        <v>5.5</v>
      </c>
      <c r="E52" s="11">
        <v>9.5</v>
      </c>
      <c r="F52" s="12">
        <v>2.5</v>
      </c>
      <c r="G52" s="11">
        <v>5.5</v>
      </c>
      <c r="H52" s="11">
        <v>13</v>
      </c>
      <c r="I52" s="12">
        <v>15</v>
      </c>
      <c r="J52" s="9">
        <f>SUM(D52:I52)</f>
        <v>51</v>
      </c>
      <c r="K52" s="14"/>
      <c r="L52" s="9">
        <f t="shared" si="0"/>
        <v>51</v>
      </c>
      <c r="M52" s="14"/>
      <c r="N52" s="16" t="s">
        <v>153</v>
      </c>
    </row>
    <row r="53" spans="1:14" ht="31.5">
      <c r="A53" s="9">
        <f t="shared" si="1"/>
        <v>51</v>
      </c>
      <c r="B53" s="16" t="s">
        <v>68</v>
      </c>
      <c r="C53" s="17" t="s">
        <v>154</v>
      </c>
      <c r="D53" s="18">
        <v>4.5</v>
      </c>
      <c r="E53" s="18">
        <v>11</v>
      </c>
      <c r="F53" s="12">
        <v>7.5</v>
      </c>
      <c r="G53" s="11">
        <v>14.5</v>
      </c>
      <c r="H53" s="11">
        <v>0</v>
      </c>
      <c r="I53" s="12">
        <v>13</v>
      </c>
      <c r="J53" s="9">
        <f>SUM(D53:I53)</f>
        <v>50.5</v>
      </c>
      <c r="K53" s="19"/>
      <c r="L53" s="9">
        <f t="shared" si="0"/>
        <v>50.5</v>
      </c>
      <c r="M53" s="19"/>
      <c r="N53" s="16" t="s">
        <v>155</v>
      </c>
    </row>
    <row r="54" spans="1:14" ht="31.5">
      <c r="A54" s="9">
        <f t="shared" si="1"/>
        <v>52</v>
      </c>
      <c r="B54" s="17" t="s">
        <v>61</v>
      </c>
      <c r="C54" s="17" t="s">
        <v>156</v>
      </c>
      <c r="D54" s="11">
        <v>7</v>
      </c>
      <c r="E54" s="11">
        <v>14.5</v>
      </c>
      <c r="F54" s="12">
        <v>9.5</v>
      </c>
      <c r="G54" s="11">
        <v>10</v>
      </c>
      <c r="H54" s="11">
        <v>0</v>
      </c>
      <c r="I54" s="12">
        <v>5</v>
      </c>
      <c r="J54" s="9">
        <f>SUM(D54:I54)</f>
        <v>46</v>
      </c>
      <c r="K54" s="14"/>
      <c r="L54" s="9">
        <f t="shared" si="0"/>
        <v>46</v>
      </c>
      <c r="M54" s="14"/>
      <c r="N54" s="16" t="s">
        <v>157</v>
      </c>
    </row>
    <row r="55" spans="1:14" ht="47.25">
      <c r="A55" s="9">
        <f t="shared" si="1"/>
        <v>53</v>
      </c>
      <c r="B55" s="16" t="s">
        <v>158</v>
      </c>
      <c r="C55" s="16" t="s">
        <v>159</v>
      </c>
      <c r="D55" s="11">
        <v>5</v>
      </c>
      <c r="E55" s="11">
        <v>8</v>
      </c>
      <c r="F55" s="12">
        <v>7</v>
      </c>
      <c r="G55" s="11">
        <v>13.5</v>
      </c>
      <c r="H55" s="11">
        <v>7</v>
      </c>
      <c r="I55" s="12">
        <v>5</v>
      </c>
      <c r="J55" s="9">
        <f>SUM(D55:I55)</f>
        <v>45.5</v>
      </c>
      <c r="K55" s="14"/>
      <c r="L55" s="9">
        <f t="shared" si="0"/>
        <v>45.5</v>
      </c>
      <c r="M55" s="14"/>
      <c r="N55" s="17" t="s">
        <v>160</v>
      </c>
    </row>
    <row r="56" spans="1:14" ht="47.25">
      <c r="A56" s="9">
        <f t="shared" si="1"/>
        <v>54</v>
      </c>
      <c r="B56" s="10" t="s">
        <v>161</v>
      </c>
      <c r="C56" s="10" t="s">
        <v>162</v>
      </c>
      <c r="D56" s="11">
        <v>5.5</v>
      </c>
      <c r="E56" s="11">
        <v>10.5</v>
      </c>
      <c r="F56" s="12">
        <v>0.5</v>
      </c>
      <c r="G56" s="11">
        <v>5.5</v>
      </c>
      <c r="H56" s="11">
        <v>13</v>
      </c>
      <c r="I56" s="12">
        <v>7</v>
      </c>
      <c r="J56" s="9">
        <f>SUM(D56:I56)</f>
        <v>42</v>
      </c>
      <c r="K56" s="14"/>
      <c r="L56" s="9">
        <f t="shared" si="0"/>
        <v>42</v>
      </c>
      <c r="M56" s="14"/>
      <c r="N56" s="16" t="s">
        <v>163</v>
      </c>
    </row>
    <row r="57" spans="1:14" ht="47.25">
      <c r="A57" s="9">
        <f t="shared" si="1"/>
        <v>55</v>
      </c>
      <c r="B57" s="16" t="s">
        <v>164</v>
      </c>
      <c r="C57" s="17" t="s">
        <v>165</v>
      </c>
      <c r="D57" s="11">
        <v>4</v>
      </c>
      <c r="E57" s="11">
        <v>8.5</v>
      </c>
      <c r="F57" s="12">
        <v>4</v>
      </c>
      <c r="G57" s="11">
        <v>5.5</v>
      </c>
      <c r="H57" s="11">
        <v>14</v>
      </c>
      <c r="I57" s="12">
        <v>4</v>
      </c>
      <c r="J57" s="9">
        <f>SUM(D57:I57)</f>
        <v>40</v>
      </c>
      <c r="K57" s="14"/>
      <c r="L57" s="9">
        <f t="shared" si="0"/>
        <v>40</v>
      </c>
      <c r="M57" s="14"/>
      <c r="N57" s="16" t="s">
        <v>166</v>
      </c>
    </row>
    <row r="58" spans="1:14" ht="47.25">
      <c r="A58" s="9">
        <f t="shared" si="1"/>
        <v>56</v>
      </c>
      <c r="B58" s="10" t="s">
        <v>167</v>
      </c>
      <c r="C58" s="10" t="s">
        <v>168</v>
      </c>
      <c r="D58" s="11">
        <v>4.5</v>
      </c>
      <c r="E58" s="11">
        <v>11</v>
      </c>
      <c r="F58" s="12">
        <v>5</v>
      </c>
      <c r="G58" s="11">
        <v>2.5</v>
      </c>
      <c r="H58" s="11">
        <v>7</v>
      </c>
      <c r="I58" s="12">
        <v>9</v>
      </c>
      <c r="J58" s="9">
        <f>SUM(D58:I58)</f>
        <v>39</v>
      </c>
      <c r="K58" s="14"/>
      <c r="L58" s="9">
        <f t="shared" si="0"/>
        <v>39</v>
      </c>
      <c r="M58" s="14"/>
      <c r="N58" s="16" t="s">
        <v>169</v>
      </c>
    </row>
    <row r="59" spans="1:14" ht="63">
      <c r="A59" s="9">
        <f t="shared" si="1"/>
        <v>57</v>
      </c>
      <c r="B59" s="17" t="s">
        <v>170</v>
      </c>
      <c r="C59" s="17" t="s">
        <v>171</v>
      </c>
      <c r="D59" s="11">
        <v>5</v>
      </c>
      <c r="E59" s="11">
        <v>6.5</v>
      </c>
      <c r="F59" s="12">
        <v>3.5</v>
      </c>
      <c r="G59" s="11">
        <v>4.5</v>
      </c>
      <c r="H59" s="11">
        <v>13</v>
      </c>
      <c r="I59" s="12">
        <v>3</v>
      </c>
      <c r="J59" s="9">
        <f>SUM(D59:I59)</f>
        <v>35.5</v>
      </c>
      <c r="K59" s="14"/>
      <c r="L59" s="9">
        <f t="shared" si="0"/>
        <v>35.5</v>
      </c>
      <c r="M59" s="14"/>
      <c r="N59" s="16" t="s">
        <v>172</v>
      </c>
    </row>
    <row r="60" spans="1:14" ht="21">
      <c r="A60" s="27"/>
      <c r="B60" s="27"/>
      <c r="C60" s="27"/>
      <c r="D60" s="27"/>
      <c r="E60" s="27"/>
      <c r="F60" s="27"/>
      <c r="G60" s="27"/>
      <c r="H60" s="27"/>
      <c r="I60" s="27"/>
      <c r="J60" s="28"/>
      <c r="K60" s="27"/>
      <c r="L60" s="27"/>
      <c r="M60" s="27"/>
      <c r="N60" s="27"/>
    </row>
    <row r="61" spans="1:14" ht="21">
      <c r="A61" s="27"/>
      <c r="B61" s="27"/>
      <c r="C61" s="27"/>
      <c r="D61" s="27"/>
      <c r="E61" s="27"/>
      <c r="F61" s="27"/>
      <c r="G61" s="27"/>
      <c r="H61" s="27"/>
      <c r="I61" s="27"/>
      <c r="J61" s="28"/>
      <c r="K61" s="27"/>
      <c r="L61" s="27"/>
      <c r="M61" s="27"/>
      <c r="N61" s="27"/>
    </row>
    <row r="62" spans="1:14" ht="15.75">
      <c r="A62" s="27"/>
      <c r="B62" s="27" t="s">
        <v>474</v>
      </c>
      <c r="D62" s="32" t="s">
        <v>173</v>
      </c>
      <c r="E62" s="27"/>
      <c r="F62" s="27"/>
      <c r="G62" s="27"/>
      <c r="H62" s="27"/>
      <c r="I62" s="27"/>
      <c r="J62" s="27" t="s">
        <v>174</v>
      </c>
      <c r="K62" s="32"/>
      <c r="L62" s="27"/>
      <c r="M62" s="32"/>
      <c r="N62" s="33" t="s">
        <v>175</v>
      </c>
    </row>
  </sheetData>
  <mergeCells count="10">
    <mergeCell ref="J1:J2"/>
    <mergeCell ref="K1:K2"/>
    <mergeCell ref="L1:L2"/>
    <mergeCell ref="M1:M2"/>
    <mergeCell ref="N1:N2"/>
    <mergeCell ref="A1:A2"/>
    <mergeCell ref="B1:B2"/>
    <mergeCell ref="C1:C2"/>
    <mergeCell ref="D1:F1"/>
    <mergeCell ref="G1:I1"/>
  </mergeCells>
  <pageMargins left="0.3125" right="0.23958333333333334" top="0.75" bottom="0.29166666666666669" header="0.3" footer="0.3"/>
  <pageSetup paperSize="9" orientation="landscape" horizontalDpi="0" verticalDpi="0" r:id="rId1"/>
  <headerFooter>
    <oddHeader>&amp;L25.01.2020&amp;CПротокол результатів  ІІІ (обласного) етапу Всеукраїнської учнівської олімпіади з біологі&amp;R11 клас
МАХ 145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Layout" topLeftCell="A58" zoomScaleNormal="100" workbookViewId="0">
      <selection activeCell="A62" sqref="A62:XFD62"/>
    </sheetView>
  </sheetViews>
  <sheetFormatPr defaultRowHeight="15"/>
  <cols>
    <col min="1" max="1" width="3.85546875" customWidth="1"/>
    <col min="2" max="2" width="18.140625" customWidth="1"/>
    <col min="3" max="3" width="17" customWidth="1"/>
    <col min="4" max="9" width="5.28515625" customWidth="1"/>
    <col min="11" max="11" width="5.28515625" customWidth="1"/>
    <col min="13" max="13" width="5.140625" customWidth="1"/>
    <col min="14" max="14" width="39.7109375" customWidth="1"/>
  </cols>
  <sheetData>
    <row r="1" spans="1:14" ht="15.75">
      <c r="A1" s="1" t="s">
        <v>0</v>
      </c>
      <c r="B1" s="1" t="s">
        <v>1</v>
      </c>
      <c r="C1" s="1" t="s">
        <v>2</v>
      </c>
      <c r="D1" s="29" t="s">
        <v>3</v>
      </c>
      <c r="E1" s="30" t="s">
        <v>4</v>
      </c>
      <c r="F1" s="31"/>
      <c r="G1" s="2"/>
      <c r="H1" s="2"/>
      <c r="I1" s="2"/>
      <c r="J1" s="3" t="s">
        <v>5</v>
      </c>
      <c r="K1" s="4" t="s">
        <v>6</v>
      </c>
      <c r="L1" s="3" t="s">
        <v>5</v>
      </c>
      <c r="M1" s="4" t="s">
        <v>7</v>
      </c>
      <c r="N1" s="1" t="s">
        <v>8</v>
      </c>
    </row>
    <row r="2" spans="1:14" ht="45.75">
      <c r="A2" s="5"/>
      <c r="B2" s="5"/>
      <c r="C2" s="5"/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3"/>
      <c r="K2" s="4"/>
      <c r="L2" s="7"/>
      <c r="M2" s="8"/>
      <c r="N2" s="5"/>
    </row>
    <row r="3" spans="1:14" ht="47.25">
      <c r="A3" s="9">
        <v>1</v>
      </c>
      <c r="B3" s="10" t="s">
        <v>20</v>
      </c>
      <c r="C3" s="10" t="s">
        <v>176</v>
      </c>
      <c r="D3" s="11">
        <v>6.5</v>
      </c>
      <c r="E3" s="11">
        <v>17</v>
      </c>
      <c r="F3" s="12">
        <v>9.5</v>
      </c>
      <c r="G3" s="11">
        <v>19.649999999999999</v>
      </c>
      <c r="H3" s="11">
        <v>30</v>
      </c>
      <c r="I3" s="13">
        <v>9</v>
      </c>
      <c r="J3" s="9">
        <f>SUM(D3:I3)</f>
        <v>91.65</v>
      </c>
      <c r="K3" s="14"/>
      <c r="L3" s="15">
        <f t="shared" ref="L3:L60" si="0">J3+K3</f>
        <v>91.65</v>
      </c>
      <c r="M3" s="14" t="s">
        <v>17</v>
      </c>
      <c r="N3" s="16" t="s">
        <v>177</v>
      </c>
    </row>
    <row r="4" spans="1:14" ht="47.25">
      <c r="A4" s="9">
        <f>A3+1</f>
        <v>2</v>
      </c>
      <c r="B4" s="10" t="s">
        <v>178</v>
      </c>
      <c r="C4" s="10" t="s">
        <v>179</v>
      </c>
      <c r="D4" s="12">
        <v>9.5</v>
      </c>
      <c r="E4" s="12">
        <v>19.5</v>
      </c>
      <c r="F4" s="12">
        <v>10.5</v>
      </c>
      <c r="G4" s="11">
        <v>4.0999999999999996</v>
      </c>
      <c r="H4" s="11">
        <v>25</v>
      </c>
      <c r="I4" s="13">
        <v>18</v>
      </c>
      <c r="J4" s="9">
        <f>SUM(D4:I4)</f>
        <v>86.6</v>
      </c>
      <c r="K4" s="9"/>
      <c r="L4" s="15">
        <f t="shared" si="0"/>
        <v>86.6</v>
      </c>
      <c r="M4" s="14" t="s">
        <v>17</v>
      </c>
      <c r="N4" s="16" t="s">
        <v>180</v>
      </c>
    </row>
    <row r="5" spans="1:14" ht="47.25">
      <c r="A5" s="9">
        <f t="shared" ref="A5:A60" si="1">A4+1</f>
        <v>3</v>
      </c>
      <c r="B5" s="17" t="s">
        <v>15</v>
      </c>
      <c r="C5" s="17" t="s">
        <v>181</v>
      </c>
      <c r="D5" s="12">
        <v>7</v>
      </c>
      <c r="E5" s="12">
        <v>20.5</v>
      </c>
      <c r="F5" s="12">
        <v>5.5</v>
      </c>
      <c r="G5" s="11">
        <v>4.5</v>
      </c>
      <c r="H5" s="11">
        <v>28</v>
      </c>
      <c r="I5" s="13">
        <v>16</v>
      </c>
      <c r="J5" s="9">
        <f>SUM(D5:I5)</f>
        <v>81.5</v>
      </c>
      <c r="K5" s="9">
        <v>2.1</v>
      </c>
      <c r="L5" s="15">
        <f t="shared" si="0"/>
        <v>83.6</v>
      </c>
      <c r="M5" s="14" t="s">
        <v>17</v>
      </c>
      <c r="N5" s="16" t="s">
        <v>18</v>
      </c>
    </row>
    <row r="6" spans="1:14" ht="31.5">
      <c r="A6" s="9">
        <f t="shared" si="1"/>
        <v>4</v>
      </c>
      <c r="B6" s="17" t="s">
        <v>15</v>
      </c>
      <c r="C6" s="17" t="s">
        <v>182</v>
      </c>
      <c r="D6" s="12">
        <v>7</v>
      </c>
      <c r="E6" s="12">
        <v>15.5</v>
      </c>
      <c r="F6" s="12">
        <v>5.5</v>
      </c>
      <c r="G6" s="11">
        <v>20.2</v>
      </c>
      <c r="H6" s="11">
        <v>18</v>
      </c>
      <c r="I6" s="13">
        <v>14</v>
      </c>
      <c r="J6" s="9">
        <f>SUM(D6:I6)</f>
        <v>80.2</v>
      </c>
      <c r="K6" s="9">
        <v>2.25</v>
      </c>
      <c r="L6" s="15">
        <f t="shared" si="0"/>
        <v>82.45</v>
      </c>
      <c r="M6" s="14" t="s">
        <v>17</v>
      </c>
      <c r="N6" s="16" t="s">
        <v>183</v>
      </c>
    </row>
    <row r="7" spans="1:14" ht="47.25">
      <c r="A7" s="9">
        <f t="shared" si="1"/>
        <v>5</v>
      </c>
      <c r="B7" s="17" t="s">
        <v>33</v>
      </c>
      <c r="C7" s="17" t="s">
        <v>184</v>
      </c>
      <c r="D7" s="11">
        <v>9.5</v>
      </c>
      <c r="E7" s="11">
        <v>21.5</v>
      </c>
      <c r="F7" s="12">
        <v>4</v>
      </c>
      <c r="G7" s="11">
        <v>7.3</v>
      </c>
      <c r="H7" s="11">
        <v>25</v>
      </c>
      <c r="I7" s="13">
        <v>11</v>
      </c>
      <c r="J7" s="9">
        <f>SUM(D7:I7)</f>
        <v>78.3</v>
      </c>
      <c r="K7" s="14"/>
      <c r="L7" s="15">
        <f t="shared" si="0"/>
        <v>78.3</v>
      </c>
      <c r="M7" s="14" t="s">
        <v>31</v>
      </c>
      <c r="N7" s="16" t="s">
        <v>43</v>
      </c>
    </row>
    <row r="8" spans="1:14" ht="31.5">
      <c r="A8" s="9">
        <f t="shared" si="1"/>
        <v>6</v>
      </c>
      <c r="B8" s="16" t="s">
        <v>68</v>
      </c>
      <c r="C8" s="17" t="s">
        <v>185</v>
      </c>
      <c r="D8" s="12">
        <v>7</v>
      </c>
      <c r="E8" s="12">
        <v>22</v>
      </c>
      <c r="F8" s="12">
        <v>6</v>
      </c>
      <c r="G8" s="11">
        <v>1</v>
      </c>
      <c r="H8" s="11">
        <v>25</v>
      </c>
      <c r="I8" s="13">
        <v>16</v>
      </c>
      <c r="J8" s="9">
        <f>SUM(D8:I8)</f>
        <v>77</v>
      </c>
      <c r="K8" s="9">
        <v>0.5</v>
      </c>
      <c r="L8" s="15">
        <f t="shared" si="0"/>
        <v>77.5</v>
      </c>
      <c r="M8" s="9" t="s">
        <v>31</v>
      </c>
      <c r="N8" s="17" t="s">
        <v>186</v>
      </c>
    </row>
    <row r="9" spans="1:14" ht="47.25">
      <c r="A9" s="9">
        <f t="shared" si="1"/>
        <v>7</v>
      </c>
      <c r="B9" s="10" t="s">
        <v>29</v>
      </c>
      <c r="C9" s="10" t="s">
        <v>187</v>
      </c>
      <c r="D9" s="18">
        <v>9.5</v>
      </c>
      <c r="E9" s="18">
        <v>18.5</v>
      </c>
      <c r="F9" s="12">
        <v>6.5</v>
      </c>
      <c r="G9" s="11">
        <v>10</v>
      </c>
      <c r="H9" s="11">
        <v>21</v>
      </c>
      <c r="I9" s="13">
        <v>11</v>
      </c>
      <c r="J9" s="9">
        <f>SUM(D9:I9)</f>
        <v>76.5</v>
      </c>
      <c r="K9" s="19"/>
      <c r="L9" s="15">
        <f t="shared" si="0"/>
        <v>76.5</v>
      </c>
      <c r="M9" s="9" t="s">
        <v>31</v>
      </c>
      <c r="N9" s="16" t="s">
        <v>32</v>
      </c>
    </row>
    <row r="10" spans="1:14" ht="47.25">
      <c r="A10" s="9">
        <f t="shared" si="1"/>
        <v>8</v>
      </c>
      <c r="B10" s="17" t="s">
        <v>89</v>
      </c>
      <c r="C10" s="17" t="s">
        <v>188</v>
      </c>
      <c r="D10" s="11">
        <v>8</v>
      </c>
      <c r="E10" s="11">
        <v>17</v>
      </c>
      <c r="F10" s="12">
        <v>8.5</v>
      </c>
      <c r="G10" s="11">
        <v>1.2</v>
      </c>
      <c r="H10" s="11">
        <v>23</v>
      </c>
      <c r="I10" s="13">
        <v>18</v>
      </c>
      <c r="J10" s="9">
        <f>SUM(D10:I10)</f>
        <v>75.7</v>
      </c>
      <c r="K10" s="14"/>
      <c r="L10" s="15">
        <f t="shared" si="0"/>
        <v>75.7</v>
      </c>
      <c r="M10" s="9" t="s">
        <v>31</v>
      </c>
      <c r="N10" s="16" t="s">
        <v>189</v>
      </c>
    </row>
    <row r="11" spans="1:14" ht="47.25">
      <c r="A11" s="9">
        <f t="shared" si="1"/>
        <v>9</v>
      </c>
      <c r="B11" s="17" t="s">
        <v>61</v>
      </c>
      <c r="C11" s="17" t="s">
        <v>190</v>
      </c>
      <c r="D11" s="11">
        <v>8</v>
      </c>
      <c r="E11" s="11">
        <v>21.5</v>
      </c>
      <c r="F11" s="12">
        <v>10</v>
      </c>
      <c r="G11" s="11">
        <v>5.0999999999999996</v>
      </c>
      <c r="H11" s="11">
        <v>12.75</v>
      </c>
      <c r="I11" s="13">
        <v>13</v>
      </c>
      <c r="J11" s="9">
        <f>SUM(D11:I11)</f>
        <v>70.349999999999994</v>
      </c>
      <c r="K11" s="14">
        <v>5</v>
      </c>
      <c r="L11" s="15">
        <f t="shared" si="0"/>
        <v>75.349999999999994</v>
      </c>
      <c r="M11" s="9" t="s">
        <v>31</v>
      </c>
      <c r="N11" s="16" t="s">
        <v>63</v>
      </c>
    </row>
    <row r="12" spans="1:14" ht="47.25">
      <c r="A12" s="9">
        <f t="shared" si="1"/>
        <v>10</v>
      </c>
      <c r="B12" s="17" t="s">
        <v>36</v>
      </c>
      <c r="C12" s="17" t="s">
        <v>191</v>
      </c>
      <c r="D12" s="11">
        <v>5.5</v>
      </c>
      <c r="E12" s="11">
        <v>12.5</v>
      </c>
      <c r="F12" s="12">
        <v>6</v>
      </c>
      <c r="G12" s="11">
        <v>10.8</v>
      </c>
      <c r="H12" s="11">
        <v>23.5</v>
      </c>
      <c r="I12" s="13">
        <v>15</v>
      </c>
      <c r="J12" s="9">
        <f>SUM(D12:I12)</f>
        <v>73.3</v>
      </c>
      <c r="K12" s="14"/>
      <c r="L12" s="15">
        <f t="shared" si="0"/>
        <v>73.3</v>
      </c>
      <c r="M12" s="9" t="s">
        <v>31</v>
      </c>
      <c r="N12" s="16" t="s">
        <v>192</v>
      </c>
    </row>
    <row r="13" spans="1:14" ht="47.25">
      <c r="A13" s="9">
        <f t="shared" si="1"/>
        <v>11</v>
      </c>
      <c r="B13" s="16" t="s">
        <v>26</v>
      </c>
      <c r="C13" s="17" t="s">
        <v>193</v>
      </c>
      <c r="D13" s="20">
        <v>5</v>
      </c>
      <c r="E13" s="20">
        <v>15</v>
      </c>
      <c r="F13" s="13">
        <v>5.5</v>
      </c>
      <c r="G13" s="11">
        <v>1.1000000000000001</v>
      </c>
      <c r="H13" s="11">
        <v>30</v>
      </c>
      <c r="I13" s="13">
        <v>15</v>
      </c>
      <c r="J13" s="21">
        <f>SUM(D13:I13)</f>
        <v>71.599999999999994</v>
      </c>
      <c r="K13" s="22"/>
      <c r="L13" s="15">
        <f t="shared" si="0"/>
        <v>71.599999999999994</v>
      </c>
      <c r="M13" s="9" t="s">
        <v>31</v>
      </c>
      <c r="N13" s="16" t="s">
        <v>28</v>
      </c>
    </row>
    <row r="14" spans="1:14" ht="47.25">
      <c r="A14" s="9">
        <f t="shared" si="1"/>
        <v>12</v>
      </c>
      <c r="B14" s="17" t="s">
        <v>29</v>
      </c>
      <c r="C14" s="17" t="s">
        <v>194</v>
      </c>
      <c r="D14" s="18">
        <v>9</v>
      </c>
      <c r="E14" s="18">
        <v>17.5</v>
      </c>
      <c r="F14" s="12">
        <v>7</v>
      </c>
      <c r="G14" s="11">
        <v>7</v>
      </c>
      <c r="H14" s="11">
        <v>21</v>
      </c>
      <c r="I14" s="13">
        <v>10</v>
      </c>
      <c r="J14" s="9">
        <f>SUM(D14:I14)</f>
        <v>71.5</v>
      </c>
      <c r="K14" s="19"/>
      <c r="L14" s="15">
        <f t="shared" si="0"/>
        <v>71.5</v>
      </c>
      <c r="M14" s="9" t="s">
        <v>31</v>
      </c>
      <c r="N14" s="16" t="s">
        <v>32</v>
      </c>
    </row>
    <row r="15" spans="1:14" ht="47.25">
      <c r="A15" s="9">
        <f t="shared" si="1"/>
        <v>13</v>
      </c>
      <c r="B15" s="16" t="s">
        <v>100</v>
      </c>
      <c r="C15" s="17" t="s">
        <v>195</v>
      </c>
      <c r="D15" s="11">
        <v>5</v>
      </c>
      <c r="E15" s="11">
        <v>10</v>
      </c>
      <c r="F15" s="12">
        <v>10</v>
      </c>
      <c r="G15" s="11">
        <v>4</v>
      </c>
      <c r="H15" s="11">
        <v>28</v>
      </c>
      <c r="I15" s="13">
        <v>14</v>
      </c>
      <c r="J15" s="9">
        <f>SUM(D15:I15)</f>
        <v>71</v>
      </c>
      <c r="K15" s="14"/>
      <c r="L15" s="15">
        <f t="shared" si="0"/>
        <v>71</v>
      </c>
      <c r="M15" s="9" t="s">
        <v>31</v>
      </c>
      <c r="N15" s="17" t="s">
        <v>196</v>
      </c>
    </row>
    <row r="16" spans="1:14" ht="47.25">
      <c r="A16" s="9">
        <f t="shared" si="1"/>
        <v>14</v>
      </c>
      <c r="B16" s="16" t="s">
        <v>47</v>
      </c>
      <c r="C16" s="10" t="s">
        <v>197</v>
      </c>
      <c r="D16" s="12">
        <v>3.5</v>
      </c>
      <c r="E16" s="12">
        <v>10</v>
      </c>
      <c r="F16" s="12">
        <v>9.5</v>
      </c>
      <c r="G16" s="11">
        <v>15.8</v>
      </c>
      <c r="H16" s="11">
        <v>18</v>
      </c>
      <c r="I16" s="13">
        <v>14</v>
      </c>
      <c r="J16" s="9">
        <f>SUM(D16:I16)</f>
        <v>70.8</v>
      </c>
      <c r="K16" s="9"/>
      <c r="L16" s="15">
        <f t="shared" si="0"/>
        <v>70.8</v>
      </c>
      <c r="M16" s="9" t="s">
        <v>31</v>
      </c>
      <c r="N16" s="10" t="s">
        <v>198</v>
      </c>
    </row>
    <row r="17" spans="1:14" ht="47.25">
      <c r="A17" s="9">
        <f t="shared" si="1"/>
        <v>15</v>
      </c>
      <c r="B17" s="16" t="s">
        <v>131</v>
      </c>
      <c r="C17" s="17" t="s">
        <v>199</v>
      </c>
      <c r="D17" s="18">
        <v>5</v>
      </c>
      <c r="E17" s="18">
        <v>11.5</v>
      </c>
      <c r="F17" s="12">
        <v>11</v>
      </c>
      <c r="G17" s="11">
        <v>0.05</v>
      </c>
      <c r="H17" s="11">
        <v>25</v>
      </c>
      <c r="I17" s="13">
        <v>18</v>
      </c>
      <c r="J17" s="9">
        <f>SUM(D17:I17)</f>
        <v>70.55</v>
      </c>
      <c r="K17" s="19"/>
      <c r="L17" s="15">
        <f t="shared" si="0"/>
        <v>70.55</v>
      </c>
      <c r="M17" s="9" t="s">
        <v>60</v>
      </c>
      <c r="N17" s="16" t="s">
        <v>200</v>
      </c>
    </row>
    <row r="18" spans="1:14" ht="47.25">
      <c r="A18" s="9">
        <f t="shared" si="1"/>
        <v>16</v>
      </c>
      <c r="B18" s="17" t="s">
        <v>201</v>
      </c>
      <c r="C18" s="17" t="s">
        <v>202</v>
      </c>
      <c r="D18" s="12">
        <v>7.5</v>
      </c>
      <c r="E18" s="12">
        <v>18.5</v>
      </c>
      <c r="F18" s="12">
        <v>10</v>
      </c>
      <c r="G18" s="11">
        <v>0.25</v>
      </c>
      <c r="H18" s="11">
        <v>25</v>
      </c>
      <c r="I18" s="12">
        <v>9</v>
      </c>
      <c r="J18" s="9">
        <f>SUM(D18:I18)</f>
        <v>70.25</v>
      </c>
      <c r="K18" s="9"/>
      <c r="L18" s="15">
        <f t="shared" si="0"/>
        <v>70.25</v>
      </c>
      <c r="M18" s="9" t="s">
        <v>60</v>
      </c>
      <c r="N18" s="16" t="s">
        <v>203</v>
      </c>
    </row>
    <row r="19" spans="1:14" ht="63">
      <c r="A19" s="9">
        <f t="shared" si="1"/>
        <v>17</v>
      </c>
      <c r="B19" s="17" t="s">
        <v>71</v>
      </c>
      <c r="C19" s="17" t="s">
        <v>204</v>
      </c>
      <c r="D19" s="23">
        <v>8</v>
      </c>
      <c r="E19" s="23">
        <v>15</v>
      </c>
      <c r="F19" s="12">
        <v>6</v>
      </c>
      <c r="G19" s="11">
        <v>0.05</v>
      </c>
      <c r="H19" s="11">
        <v>23</v>
      </c>
      <c r="I19" s="13">
        <v>18</v>
      </c>
      <c r="J19" s="21">
        <f>SUM(D19:I19)</f>
        <v>70.05</v>
      </c>
      <c r="K19" s="24"/>
      <c r="L19" s="15">
        <f t="shared" si="0"/>
        <v>70.05</v>
      </c>
      <c r="M19" s="9" t="s">
        <v>60</v>
      </c>
      <c r="N19" s="16" t="s">
        <v>205</v>
      </c>
    </row>
    <row r="20" spans="1:14" ht="31.5">
      <c r="A20" s="9">
        <f t="shared" si="1"/>
        <v>18</v>
      </c>
      <c r="B20" s="17" t="s">
        <v>68</v>
      </c>
      <c r="C20" s="17" t="s">
        <v>206</v>
      </c>
      <c r="D20" s="11">
        <v>5.5</v>
      </c>
      <c r="E20" s="11">
        <v>13.5</v>
      </c>
      <c r="F20" s="12">
        <v>9.5</v>
      </c>
      <c r="G20" s="11">
        <v>8.8000000000000007</v>
      </c>
      <c r="H20" s="11">
        <v>18</v>
      </c>
      <c r="I20" s="13">
        <v>13</v>
      </c>
      <c r="J20" s="9">
        <f>SUM(D20:I20)</f>
        <v>68.3</v>
      </c>
      <c r="K20" s="14"/>
      <c r="L20" s="15">
        <f t="shared" si="0"/>
        <v>68.3</v>
      </c>
      <c r="M20" s="9" t="s">
        <v>60</v>
      </c>
      <c r="N20" s="16" t="s">
        <v>207</v>
      </c>
    </row>
    <row r="21" spans="1:14" ht="47.25">
      <c r="A21" s="9">
        <f t="shared" si="1"/>
        <v>19</v>
      </c>
      <c r="B21" s="16" t="s">
        <v>26</v>
      </c>
      <c r="C21" s="10" t="s">
        <v>208</v>
      </c>
      <c r="D21" s="18">
        <v>6.5</v>
      </c>
      <c r="E21" s="18">
        <v>10.5</v>
      </c>
      <c r="F21" s="12">
        <v>7</v>
      </c>
      <c r="G21" s="11">
        <v>4.7</v>
      </c>
      <c r="H21" s="11">
        <v>23</v>
      </c>
      <c r="I21" s="13">
        <v>16</v>
      </c>
      <c r="J21" s="9">
        <f>SUM(D21:I21)</f>
        <v>67.7</v>
      </c>
      <c r="K21" s="19"/>
      <c r="L21" s="15">
        <f t="shared" si="0"/>
        <v>67.7</v>
      </c>
      <c r="M21" s="9" t="s">
        <v>60</v>
      </c>
      <c r="N21" s="10" t="s">
        <v>28</v>
      </c>
    </row>
    <row r="22" spans="1:14" ht="47.25">
      <c r="A22" s="9">
        <f t="shared" si="1"/>
        <v>20</v>
      </c>
      <c r="B22" s="16" t="s">
        <v>26</v>
      </c>
      <c r="C22" s="17" t="s">
        <v>209</v>
      </c>
      <c r="D22" s="18">
        <v>6</v>
      </c>
      <c r="E22" s="18">
        <v>15</v>
      </c>
      <c r="F22" s="12">
        <v>8</v>
      </c>
      <c r="G22" s="11">
        <v>1.1000000000000001</v>
      </c>
      <c r="H22" s="11">
        <v>21.25</v>
      </c>
      <c r="I22" s="13">
        <v>16</v>
      </c>
      <c r="J22" s="9">
        <f>SUM(D22:I22)</f>
        <v>67.349999999999994</v>
      </c>
      <c r="K22" s="19"/>
      <c r="L22" s="15">
        <f t="shared" si="0"/>
        <v>67.349999999999994</v>
      </c>
      <c r="M22" s="9" t="s">
        <v>60</v>
      </c>
      <c r="N22" s="16" t="s">
        <v>28</v>
      </c>
    </row>
    <row r="23" spans="1:14" ht="47.25">
      <c r="A23" s="9">
        <f t="shared" si="1"/>
        <v>21</v>
      </c>
      <c r="B23" s="17" t="s">
        <v>33</v>
      </c>
      <c r="C23" s="17" t="s">
        <v>210</v>
      </c>
      <c r="D23" s="12">
        <v>6.5</v>
      </c>
      <c r="E23" s="12">
        <v>14.5</v>
      </c>
      <c r="F23" s="12">
        <v>9</v>
      </c>
      <c r="G23" s="11">
        <v>3.1</v>
      </c>
      <c r="H23" s="11">
        <v>15</v>
      </c>
      <c r="I23" s="13">
        <v>18</v>
      </c>
      <c r="J23" s="9">
        <f>SUM(D23:I23)</f>
        <v>66.099999999999994</v>
      </c>
      <c r="K23" s="9"/>
      <c r="L23" s="15">
        <f t="shared" si="0"/>
        <v>66.099999999999994</v>
      </c>
      <c r="M23" s="9" t="s">
        <v>60</v>
      </c>
      <c r="N23" s="16" t="s">
        <v>35</v>
      </c>
    </row>
    <row r="24" spans="1:14" ht="49.5">
      <c r="A24" s="9">
        <f t="shared" si="1"/>
        <v>22</v>
      </c>
      <c r="B24" s="16" t="s">
        <v>82</v>
      </c>
      <c r="C24" s="17" t="s">
        <v>211</v>
      </c>
      <c r="D24" s="18">
        <v>3</v>
      </c>
      <c r="E24" s="18">
        <v>11</v>
      </c>
      <c r="F24" s="12">
        <v>8.5</v>
      </c>
      <c r="G24" s="11">
        <v>0.1</v>
      </c>
      <c r="H24" s="11">
        <v>25</v>
      </c>
      <c r="I24" s="13">
        <v>18</v>
      </c>
      <c r="J24" s="9">
        <f>SUM(D24:I24)</f>
        <v>65.599999999999994</v>
      </c>
      <c r="K24" s="19"/>
      <c r="L24" s="15">
        <f t="shared" si="0"/>
        <v>65.599999999999994</v>
      </c>
      <c r="M24" s="9" t="s">
        <v>60</v>
      </c>
      <c r="N24" s="25" t="s">
        <v>212</v>
      </c>
    </row>
    <row r="25" spans="1:14" ht="47.25">
      <c r="A25" s="9">
        <f t="shared" si="1"/>
        <v>23</v>
      </c>
      <c r="B25" s="10" t="s">
        <v>77</v>
      </c>
      <c r="C25" s="10" t="s">
        <v>213</v>
      </c>
      <c r="D25" s="11">
        <v>5</v>
      </c>
      <c r="E25" s="11">
        <v>13.5</v>
      </c>
      <c r="F25" s="12">
        <v>9</v>
      </c>
      <c r="G25" s="11">
        <v>3.1</v>
      </c>
      <c r="H25" s="11">
        <v>15</v>
      </c>
      <c r="I25" s="13">
        <v>20</v>
      </c>
      <c r="J25" s="9">
        <f>SUM(D25:I25)</f>
        <v>65.599999999999994</v>
      </c>
      <c r="K25" s="14"/>
      <c r="L25" s="15">
        <f t="shared" si="0"/>
        <v>65.599999999999994</v>
      </c>
      <c r="M25" s="9" t="s">
        <v>60</v>
      </c>
      <c r="N25" s="16" t="s">
        <v>214</v>
      </c>
    </row>
    <row r="26" spans="1:14" ht="47.25">
      <c r="A26" s="9">
        <f t="shared" si="1"/>
        <v>24</v>
      </c>
      <c r="B26" s="17" t="s">
        <v>74</v>
      </c>
      <c r="C26" s="17" t="s">
        <v>215</v>
      </c>
      <c r="D26" s="11">
        <v>7.5</v>
      </c>
      <c r="E26" s="11">
        <v>9.5</v>
      </c>
      <c r="F26" s="12">
        <v>4.5</v>
      </c>
      <c r="G26" s="11">
        <v>0.05</v>
      </c>
      <c r="H26" s="11">
        <v>25</v>
      </c>
      <c r="I26" s="13">
        <v>18</v>
      </c>
      <c r="J26" s="9">
        <f>SUM(D26:I26)</f>
        <v>64.55</v>
      </c>
      <c r="K26" s="14"/>
      <c r="L26" s="15">
        <f t="shared" si="0"/>
        <v>64.55</v>
      </c>
      <c r="M26" s="9" t="s">
        <v>60</v>
      </c>
      <c r="N26" s="16" t="s">
        <v>216</v>
      </c>
    </row>
    <row r="27" spans="1:14" ht="47.25">
      <c r="A27" s="9">
        <f t="shared" si="1"/>
        <v>25</v>
      </c>
      <c r="B27" s="10" t="s">
        <v>56</v>
      </c>
      <c r="C27" s="10" t="s">
        <v>217</v>
      </c>
      <c r="D27" s="12">
        <v>9</v>
      </c>
      <c r="E27" s="12">
        <v>12.5</v>
      </c>
      <c r="F27" s="12">
        <v>9</v>
      </c>
      <c r="G27" s="11">
        <v>5</v>
      </c>
      <c r="H27" s="11">
        <v>13</v>
      </c>
      <c r="I27" s="12">
        <v>16</v>
      </c>
      <c r="J27" s="9">
        <f>SUM(D27:I27)</f>
        <v>64.5</v>
      </c>
      <c r="K27" s="9"/>
      <c r="L27" s="15">
        <f t="shared" si="0"/>
        <v>64.5</v>
      </c>
      <c r="M27" s="9" t="s">
        <v>60</v>
      </c>
      <c r="N27" s="16" t="s">
        <v>218</v>
      </c>
    </row>
    <row r="28" spans="1:14" ht="47.25">
      <c r="A28" s="9">
        <f t="shared" si="1"/>
        <v>26</v>
      </c>
      <c r="B28" s="17" t="s">
        <v>85</v>
      </c>
      <c r="C28" s="17" t="s">
        <v>219</v>
      </c>
      <c r="D28" s="11">
        <v>5</v>
      </c>
      <c r="E28" s="11">
        <v>12</v>
      </c>
      <c r="F28" s="12">
        <v>4.5</v>
      </c>
      <c r="G28" s="11">
        <v>5</v>
      </c>
      <c r="H28" s="11">
        <v>25</v>
      </c>
      <c r="I28" s="12">
        <v>13</v>
      </c>
      <c r="J28" s="9">
        <f>SUM(D28:I28)</f>
        <v>64.5</v>
      </c>
      <c r="K28" s="14"/>
      <c r="L28" s="15">
        <f t="shared" si="0"/>
        <v>64.5</v>
      </c>
      <c r="M28" s="9" t="s">
        <v>60</v>
      </c>
      <c r="N28" s="17" t="s">
        <v>87</v>
      </c>
    </row>
    <row r="29" spans="1:14" ht="47.25">
      <c r="A29" s="9">
        <f t="shared" si="1"/>
        <v>27</v>
      </c>
      <c r="B29" s="16" t="s">
        <v>61</v>
      </c>
      <c r="C29" s="17" t="s">
        <v>220</v>
      </c>
      <c r="D29" s="18">
        <v>9</v>
      </c>
      <c r="E29" s="18">
        <v>19.5</v>
      </c>
      <c r="F29" s="12">
        <v>10</v>
      </c>
      <c r="G29" s="11">
        <v>3.05</v>
      </c>
      <c r="H29" s="11">
        <v>12.5</v>
      </c>
      <c r="I29" s="12">
        <v>10</v>
      </c>
      <c r="J29" s="9">
        <f>SUM(D29:I29)</f>
        <v>64.05</v>
      </c>
      <c r="K29" s="19"/>
      <c r="L29" s="15">
        <f t="shared" si="0"/>
        <v>64.05</v>
      </c>
      <c r="M29" s="9" t="s">
        <v>60</v>
      </c>
      <c r="N29" s="16" t="s">
        <v>221</v>
      </c>
    </row>
    <row r="30" spans="1:14" ht="31.5">
      <c r="A30" s="9">
        <f t="shared" si="1"/>
        <v>28</v>
      </c>
      <c r="B30" s="17" t="s">
        <v>61</v>
      </c>
      <c r="C30" s="17" t="s">
        <v>222</v>
      </c>
      <c r="D30" s="18">
        <v>4.5</v>
      </c>
      <c r="E30" s="18">
        <v>9</v>
      </c>
      <c r="F30" s="12">
        <v>6.5</v>
      </c>
      <c r="G30" s="11">
        <v>15.8</v>
      </c>
      <c r="H30" s="11">
        <v>13</v>
      </c>
      <c r="I30" s="12">
        <v>15</v>
      </c>
      <c r="J30" s="9">
        <f>SUM(D30:I30)</f>
        <v>63.8</v>
      </c>
      <c r="K30" s="19"/>
      <c r="L30" s="15">
        <f t="shared" si="0"/>
        <v>63.8</v>
      </c>
      <c r="M30" s="9" t="s">
        <v>60</v>
      </c>
      <c r="N30" s="16" t="s">
        <v>223</v>
      </c>
    </row>
    <row r="31" spans="1:14" ht="47.25">
      <c r="A31" s="9">
        <f t="shared" si="1"/>
        <v>29</v>
      </c>
      <c r="B31" s="17" t="s">
        <v>92</v>
      </c>
      <c r="C31" s="17" t="s">
        <v>224</v>
      </c>
      <c r="D31" s="11">
        <v>5</v>
      </c>
      <c r="E31" s="11">
        <v>9</v>
      </c>
      <c r="F31" s="12">
        <v>8.5</v>
      </c>
      <c r="G31" s="11">
        <v>0</v>
      </c>
      <c r="H31" s="11">
        <v>23</v>
      </c>
      <c r="I31" s="12">
        <v>18</v>
      </c>
      <c r="J31" s="9">
        <f>SUM(D31:I31)</f>
        <v>63.5</v>
      </c>
      <c r="K31" s="14"/>
      <c r="L31" s="15">
        <f t="shared" si="0"/>
        <v>63.5</v>
      </c>
      <c r="M31" s="9" t="s">
        <v>60</v>
      </c>
      <c r="N31" s="16" t="s">
        <v>225</v>
      </c>
    </row>
    <row r="32" spans="1:14" ht="47.25">
      <c r="A32" s="9">
        <f t="shared" si="1"/>
        <v>30</v>
      </c>
      <c r="B32" s="16" t="s">
        <v>23</v>
      </c>
      <c r="C32" s="16" t="s">
        <v>226</v>
      </c>
      <c r="D32" s="11">
        <v>5</v>
      </c>
      <c r="E32" s="11">
        <v>7</v>
      </c>
      <c r="F32" s="12">
        <v>7</v>
      </c>
      <c r="G32" s="11">
        <v>4.3</v>
      </c>
      <c r="H32" s="11">
        <v>23</v>
      </c>
      <c r="I32" s="12">
        <v>16</v>
      </c>
      <c r="J32" s="9">
        <f>SUM(D32:I32)</f>
        <v>62.3</v>
      </c>
      <c r="K32" s="14">
        <v>0.5</v>
      </c>
      <c r="L32" s="9">
        <f t="shared" si="0"/>
        <v>62.8</v>
      </c>
      <c r="M32" s="14"/>
      <c r="N32" s="16" t="s">
        <v>25</v>
      </c>
    </row>
    <row r="33" spans="1:14" ht="47.25">
      <c r="A33" s="9">
        <f t="shared" si="1"/>
        <v>31</v>
      </c>
      <c r="B33" s="10" t="s">
        <v>68</v>
      </c>
      <c r="C33" s="10" t="s">
        <v>227</v>
      </c>
      <c r="D33" s="11">
        <v>6.5</v>
      </c>
      <c r="E33" s="11">
        <v>17</v>
      </c>
      <c r="F33" s="12">
        <v>5.5</v>
      </c>
      <c r="G33" s="11">
        <v>6.59</v>
      </c>
      <c r="H33" s="11">
        <v>13</v>
      </c>
      <c r="I33" s="12">
        <v>14</v>
      </c>
      <c r="J33" s="9">
        <f>SUM(D33:I33)</f>
        <v>62.59</v>
      </c>
      <c r="K33" s="14"/>
      <c r="L33" s="9">
        <f t="shared" si="0"/>
        <v>62.59</v>
      </c>
      <c r="M33" s="14"/>
      <c r="N33" s="16" t="s">
        <v>228</v>
      </c>
    </row>
    <row r="34" spans="1:14" ht="47.25">
      <c r="A34" s="9">
        <f t="shared" si="1"/>
        <v>32</v>
      </c>
      <c r="B34" s="17" t="s">
        <v>53</v>
      </c>
      <c r="C34" s="17" t="s">
        <v>229</v>
      </c>
      <c r="D34" s="11">
        <v>4.5</v>
      </c>
      <c r="E34" s="11">
        <v>11.5</v>
      </c>
      <c r="F34" s="12">
        <v>11</v>
      </c>
      <c r="G34" s="11">
        <v>0.05</v>
      </c>
      <c r="H34" s="11">
        <v>23</v>
      </c>
      <c r="I34" s="12">
        <v>12</v>
      </c>
      <c r="J34" s="9">
        <f>SUM(D34:I34)</f>
        <v>62.05</v>
      </c>
      <c r="K34" s="14"/>
      <c r="L34" s="9">
        <f t="shared" si="0"/>
        <v>62.05</v>
      </c>
      <c r="M34" s="14"/>
      <c r="N34" s="16" t="s">
        <v>230</v>
      </c>
    </row>
    <row r="35" spans="1:14" ht="63">
      <c r="A35" s="9">
        <f t="shared" si="1"/>
        <v>33</v>
      </c>
      <c r="B35" s="17" t="s">
        <v>15</v>
      </c>
      <c r="C35" s="17" t="s">
        <v>231</v>
      </c>
      <c r="D35" s="12">
        <v>5</v>
      </c>
      <c r="E35" s="12">
        <v>10</v>
      </c>
      <c r="F35" s="12">
        <v>10</v>
      </c>
      <c r="G35" s="11">
        <v>7.9</v>
      </c>
      <c r="H35" s="11">
        <v>15</v>
      </c>
      <c r="I35" s="12">
        <v>14</v>
      </c>
      <c r="J35" s="9">
        <f>SUM(D35:I35)</f>
        <v>61.9</v>
      </c>
      <c r="K35" s="9"/>
      <c r="L35" s="9">
        <f t="shared" si="0"/>
        <v>61.9</v>
      </c>
      <c r="M35" s="9"/>
      <c r="N35" s="16" t="s">
        <v>232</v>
      </c>
    </row>
    <row r="36" spans="1:14" ht="47.25">
      <c r="A36" s="9">
        <f t="shared" si="1"/>
        <v>34</v>
      </c>
      <c r="B36" s="17" t="s">
        <v>95</v>
      </c>
      <c r="C36" s="17" t="s">
        <v>233</v>
      </c>
      <c r="D36" s="12">
        <v>7</v>
      </c>
      <c r="E36" s="12">
        <v>10</v>
      </c>
      <c r="F36" s="12">
        <v>7.5</v>
      </c>
      <c r="G36" s="11">
        <v>0</v>
      </c>
      <c r="H36" s="11">
        <v>30</v>
      </c>
      <c r="I36" s="12">
        <v>6</v>
      </c>
      <c r="J36" s="9">
        <f>SUM(D36:I36)</f>
        <v>60.5</v>
      </c>
      <c r="K36" s="9"/>
      <c r="L36" s="9">
        <f t="shared" si="0"/>
        <v>60.5</v>
      </c>
      <c r="M36" s="9"/>
      <c r="N36" s="16" t="s">
        <v>234</v>
      </c>
    </row>
    <row r="37" spans="1:14" ht="47.25">
      <c r="A37" s="9">
        <f t="shared" si="1"/>
        <v>35</v>
      </c>
      <c r="B37" s="17" t="s">
        <v>100</v>
      </c>
      <c r="C37" s="17" t="s">
        <v>235</v>
      </c>
      <c r="D37" s="18">
        <v>7.5</v>
      </c>
      <c r="E37" s="18">
        <v>18.5</v>
      </c>
      <c r="F37" s="12">
        <v>2.5</v>
      </c>
      <c r="G37" s="11">
        <v>0</v>
      </c>
      <c r="H37" s="11">
        <v>18</v>
      </c>
      <c r="I37" s="12">
        <v>10</v>
      </c>
      <c r="J37" s="9">
        <f>SUM(D37:I37)</f>
        <v>56.5</v>
      </c>
      <c r="K37" s="19"/>
      <c r="L37" s="9">
        <f t="shared" si="0"/>
        <v>56.5</v>
      </c>
      <c r="M37" s="19"/>
      <c r="N37" s="16" t="s">
        <v>236</v>
      </c>
    </row>
    <row r="38" spans="1:14" ht="47.25">
      <c r="A38" s="9">
        <f t="shared" si="1"/>
        <v>36</v>
      </c>
      <c r="B38" s="16" t="s">
        <v>237</v>
      </c>
      <c r="C38" s="17" t="s">
        <v>238</v>
      </c>
      <c r="D38" s="18">
        <v>4</v>
      </c>
      <c r="E38" s="18">
        <v>12</v>
      </c>
      <c r="F38" s="12">
        <v>5.5</v>
      </c>
      <c r="G38" s="11">
        <v>0.2</v>
      </c>
      <c r="H38" s="11">
        <v>23</v>
      </c>
      <c r="I38" s="12">
        <v>11</v>
      </c>
      <c r="J38" s="9">
        <f>SUM(D38:I38)</f>
        <v>55.7</v>
      </c>
      <c r="K38" s="19"/>
      <c r="L38" s="9">
        <f t="shared" si="0"/>
        <v>55.7</v>
      </c>
      <c r="M38" s="9"/>
      <c r="N38" s="16" t="s">
        <v>239</v>
      </c>
    </row>
    <row r="39" spans="1:14" ht="31.5">
      <c r="A39" s="9">
        <f t="shared" si="1"/>
        <v>37</v>
      </c>
      <c r="B39" s="10" t="s">
        <v>44</v>
      </c>
      <c r="C39" s="10" t="s">
        <v>240</v>
      </c>
      <c r="D39" s="18">
        <v>7.5</v>
      </c>
      <c r="E39" s="18">
        <v>12</v>
      </c>
      <c r="F39" s="12">
        <v>9.5</v>
      </c>
      <c r="G39" s="11">
        <v>0</v>
      </c>
      <c r="H39" s="11">
        <v>13</v>
      </c>
      <c r="I39" s="12">
        <v>13</v>
      </c>
      <c r="J39" s="9">
        <f>SUM(D39:I39)</f>
        <v>55</v>
      </c>
      <c r="K39" s="19"/>
      <c r="L39" s="9">
        <f t="shared" si="0"/>
        <v>55</v>
      </c>
      <c r="M39" s="14"/>
      <c r="N39" s="16" t="s">
        <v>241</v>
      </c>
    </row>
    <row r="40" spans="1:14" ht="31.5">
      <c r="A40" s="9">
        <f t="shared" si="1"/>
        <v>38</v>
      </c>
      <c r="B40" s="10" t="s">
        <v>112</v>
      </c>
      <c r="C40" s="10" t="s">
        <v>242</v>
      </c>
      <c r="D40" s="11">
        <v>5</v>
      </c>
      <c r="E40" s="11">
        <v>13</v>
      </c>
      <c r="F40" s="12">
        <v>6.5</v>
      </c>
      <c r="G40" s="11">
        <v>0.15</v>
      </c>
      <c r="H40" s="11">
        <v>12</v>
      </c>
      <c r="I40" s="12">
        <v>18</v>
      </c>
      <c r="J40" s="9">
        <f>SUM(D40:I40)</f>
        <v>54.65</v>
      </c>
      <c r="K40" s="14"/>
      <c r="L40" s="9">
        <f t="shared" si="0"/>
        <v>54.65</v>
      </c>
      <c r="M40" s="14"/>
      <c r="N40" s="16" t="s">
        <v>243</v>
      </c>
    </row>
    <row r="41" spans="1:14" ht="47.25">
      <c r="A41" s="9">
        <f t="shared" si="1"/>
        <v>39</v>
      </c>
      <c r="B41" s="16" t="s">
        <v>128</v>
      </c>
      <c r="C41" s="10" t="s">
        <v>244</v>
      </c>
      <c r="D41" s="11">
        <v>7.5</v>
      </c>
      <c r="E41" s="11">
        <v>9.5</v>
      </c>
      <c r="F41" s="12">
        <v>4.5</v>
      </c>
      <c r="G41" s="11">
        <v>1.05</v>
      </c>
      <c r="H41" s="11">
        <v>15</v>
      </c>
      <c r="I41" s="12">
        <v>16</v>
      </c>
      <c r="J41" s="9">
        <f>SUM(D41:I41)</f>
        <v>53.55</v>
      </c>
      <c r="K41" s="14"/>
      <c r="L41" s="9">
        <f t="shared" si="0"/>
        <v>53.55</v>
      </c>
      <c r="M41" s="14"/>
      <c r="N41" s="10" t="s">
        <v>245</v>
      </c>
    </row>
    <row r="42" spans="1:14" ht="63">
      <c r="A42" s="9">
        <f t="shared" si="1"/>
        <v>40</v>
      </c>
      <c r="B42" s="10" t="s">
        <v>15</v>
      </c>
      <c r="C42" s="10" t="s">
        <v>246</v>
      </c>
      <c r="D42" s="11">
        <v>5.5</v>
      </c>
      <c r="E42" s="11">
        <v>8.5</v>
      </c>
      <c r="F42" s="12">
        <v>7.5</v>
      </c>
      <c r="G42" s="11">
        <v>9.6</v>
      </c>
      <c r="H42" s="11">
        <v>8</v>
      </c>
      <c r="I42" s="12">
        <v>13</v>
      </c>
      <c r="J42" s="9">
        <f>SUM(D42:I42)</f>
        <v>52.1</v>
      </c>
      <c r="K42" s="14">
        <v>0.5</v>
      </c>
      <c r="L42" s="9">
        <f t="shared" si="0"/>
        <v>52.6</v>
      </c>
      <c r="M42" s="9"/>
      <c r="N42" s="16" t="s">
        <v>247</v>
      </c>
    </row>
    <row r="43" spans="1:14" ht="63">
      <c r="A43" s="9">
        <f t="shared" si="1"/>
        <v>41</v>
      </c>
      <c r="B43" s="17" t="s">
        <v>151</v>
      </c>
      <c r="C43" s="17" t="s">
        <v>248</v>
      </c>
      <c r="D43" s="11">
        <v>4</v>
      </c>
      <c r="E43" s="11">
        <v>11.5</v>
      </c>
      <c r="F43" s="12">
        <v>9</v>
      </c>
      <c r="G43" s="11">
        <v>0.1</v>
      </c>
      <c r="H43" s="11">
        <v>11.5</v>
      </c>
      <c r="I43" s="12">
        <v>16</v>
      </c>
      <c r="J43" s="9">
        <f>SUM(D43:I43)</f>
        <v>52.1</v>
      </c>
      <c r="K43" s="14"/>
      <c r="L43" s="9">
        <f t="shared" si="0"/>
        <v>52.1</v>
      </c>
      <c r="M43" s="9"/>
      <c r="N43" s="16" t="s">
        <v>249</v>
      </c>
    </row>
    <row r="44" spans="1:14" ht="94.5">
      <c r="A44" s="9">
        <f t="shared" si="1"/>
        <v>42</v>
      </c>
      <c r="B44" s="10" t="s">
        <v>137</v>
      </c>
      <c r="C44" s="10" t="s">
        <v>250</v>
      </c>
      <c r="D44" s="11">
        <v>5</v>
      </c>
      <c r="E44" s="11">
        <v>9</v>
      </c>
      <c r="F44" s="12">
        <v>4.5</v>
      </c>
      <c r="G44" s="11">
        <v>0</v>
      </c>
      <c r="H44" s="11">
        <v>16</v>
      </c>
      <c r="I44" s="12">
        <v>16</v>
      </c>
      <c r="J44" s="9">
        <f>SUM(D44:I44)</f>
        <v>50.5</v>
      </c>
      <c r="K44" s="14"/>
      <c r="L44" s="9">
        <f t="shared" si="0"/>
        <v>50.5</v>
      </c>
      <c r="M44" s="14"/>
      <c r="N44" s="16" t="s">
        <v>251</v>
      </c>
    </row>
    <row r="45" spans="1:14" ht="47.25">
      <c r="A45" s="9">
        <f t="shared" si="1"/>
        <v>43</v>
      </c>
      <c r="B45" s="16" t="s">
        <v>44</v>
      </c>
      <c r="C45" s="16" t="s">
        <v>252</v>
      </c>
      <c r="D45" s="11">
        <v>5.5</v>
      </c>
      <c r="E45" s="11">
        <v>10</v>
      </c>
      <c r="F45" s="12">
        <v>10</v>
      </c>
      <c r="G45" s="11">
        <v>0.1</v>
      </c>
      <c r="H45" s="11">
        <v>8</v>
      </c>
      <c r="I45" s="12">
        <v>16</v>
      </c>
      <c r="J45" s="9">
        <f>SUM(D45:I45)</f>
        <v>49.6</v>
      </c>
      <c r="K45" s="14"/>
      <c r="L45" s="9">
        <f t="shared" si="0"/>
        <v>49.6</v>
      </c>
      <c r="M45" s="14"/>
      <c r="N45" s="16" t="s">
        <v>253</v>
      </c>
    </row>
    <row r="46" spans="1:14" ht="47.25">
      <c r="A46" s="9">
        <f t="shared" si="1"/>
        <v>44</v>
      </c>
      <c r="B46" s="16" t="s">
        <v>254</v>
      </c>
      <c r="C46" s="17" t="s">
        <v>255</v>
      </c>
      <c r="D46" s="11">
        <v>4.5</v>
      </c>
      <c r="E46" s="11">
        <v>9.5</v>
      </c>
      <c r="F46" s="12">
        <v>8</v>
      </c>
      <c r="G46" s="11">
        <v>5</v>
      </c>
      <c r="H46" s="11">
        <v>6.5</v>
      </c>
      <c r="I46" s="12">
        <v>15</v>
      </c>
      <c r="J46" s="9">
        <f>SUM(D46:I46)</f>
        <v>48.5</v>
      </c>
      <c r="K46" s="14"/>
      <c r="L46" s="9">
        <f t="shared" si="0"/>
        <v>48.5</v>
      </c>
      <c r="M46" s="14"/>
      <c r="N46" s="16" t="s">
        <v>256</v>
      </c>
    </row>
    <row r="47" spans="1:14" ht="47.25">
      <c r="A47" s="9">
        <f t="shared" si="1"/>
        <v>45</v>
      </c>
      <c r="B47" s="17" t="s">
        <v>106</v>
      </c>
      <c r="C47" s="17" t="s">
        <v>257</v>
      </c>
      <c r="D47" s="13">
        <v>4</v>
      </c>
      <c r="E47" s="13">
        <v>10.5</v>
      </c>
      <c r="F47" s="13">
        <v>4</v>
      </c>
      <c r="G47" s="11">
        <v>8.6999999999999993</v>
      </c>
      <c r="H47" s="11">
        <v>10</v>
      </c>
      <c r="I47" s="12">
        <v>11</v>
      </c>
      <c r="J47" s="21">
        <f>SUM(D47:I47)</f>
        <v>48.2</v>
      </c>
      <c r="K47" s="21"/>
      <c r="L47" s="21">
        <f t="shared" si="0"/>
        <v>48.2</v>
      </c>
      <c r="M47" s="21"/>
      <c r="N47" s="16" t="s">
        <v>108</v>
      </c>
    </row>
    <row r="48" spans="1:14" ht="63">
      <c r="A48" s="9">
        <f t="shared" si="1"/>
        <v>46</v>
      </c>
      <c r="B48" s="17" t="s">
        <v>148</v>
      </c>
      <c r="C48" s="17" t="s">
        <v>258</v>
      </c>
      <c r="D48" s="11">
        <v>4</v>
      </c>
      <c r="E48" s="11">
        <v>8.5</v>
      </c>
      <c r="F48" s="12">
        <v>3.5</v>
      </c>
      <c r="G48" s="11">
        <v>0</v>
      </c>
      <c r="H48" s="11">
        <v>15</v>
      </c>
      <c r="I48" s="12">
        <v>17</v>
      </c>
      <c r="J48" s="9">
        <f>SUM(D48:I48)</f>
        <v>48</v>
      </c>
      <c r="K48" s="14"/>
      <c r="L48" s="9">
        <f t="shared" si="0"/>
        <v>48</v>
      </c>
      <c r="M48" s="14"/>
      <c r="N48" s="16" t="s">
        <v>259</v>
      </c>
    </row>
    <row r="49" spans="1:14" ht="47.25">
      <c r="A49" s="9">
        <f t="shared" si="1"/>
        <v>47</v>
      </c>
      <c r="B49" s="17" t="s">
        <v>125</v>
      </c>
      <c r="C49" s="26" t="s">
        <v>260</v>
      </c>
      <c r="D49" s="12">
        <v>4</v>
      </c>
      <c r="E49" s="12">
        <v>6</v>
      </c>
      <c r="F49" s="12">
        <v>5.5</v>
      </c>
      <c r="G49" s="11">
        <v>0</v>
      </c>
      <c r="H49" s="11">
        <v>20</v>
      </c>
      <c r="I49" s="12">
        <v>12</v>
      </c>
      <c r="J49" s="9">
        <f>SUM(D49:I49)</f>
        <v>47.5</v>
      </c>
      <c r="K49" s="9"/>
      <c r="L49" s="9">
        <f t="shared" si="0"/>
        <v>47.5</v>
      </c>
      <c r="M49" s="9"/>
      <c r="N49" s="16" t="s">
        <v>261</v>
      </c>
    </row>
    <row r="50" spans="1:14" ht="63">
      <c r="A50" s="9">
        <f t="shared" si="1"/>
        <v>48</v>
      </c>
      <c r="B50" s="17" t="s">
        <v>170</v>
      </c>
      <c r="C50" s="17" t="s">
        <v>262</v>
      </c>
      <c r="D50" s="11">
        <v>3</v>
      </c>
      <c r="E50" s="11">
        <v>10</v>
      </c>
      <c r="F50" s="12">
        <v>7</v>
      </c>
      <c r="G50" s="11">
        <v>3.1</v>
      </c>
      <c r="H50" s="11">
        <v>8</v>
      </c>
      <c r="I50" s="12">
        <v>16</v>
      </c>
      <c r="J50" s="9">
        <f>SUM(D50:I50)</f>
        <v>47.1</v>
      </c>
      <c r="K50" s="14"/>
      <c r="L50" s="9">
        <f t="shared" si="0"/>
        <v>47.1</v>
      </c>
      <c r="M50" s="9"/>
      <c r="N50" s="16" t="s">
        <v>263</v>
      </c>
    </row>
    <row r="51" spans="1:14" ht="47.25">
      <c r="A51" s="9">
        <f t="shared" si="1"/>
        <v>49</v>
      </c>
      <c r="B51" s="17" t="s">
        <v>50</v>
      </c>
      <c r="C51" s="17" t="s">
        <v>264</v>
      </c>
      <c r="D51" s="12">
        <v>5.5</v>
      </c>
      <c r="E51" s="12">
        <v>10.5</v>
      </c>
      <c r="F51" s="12">
        <v>6</v>
      </c>
      <c r="G51" s="11">
        <v>0.05</v>
      </c>
      <c r="H51" s="11">
        <v>12</v>
      </c>
      <c r="I51" s="12">
        <v>13</v>
      </c>
      <c r="J51" s="9">
        <f>SUM(D51:I51)</f>
        <v>47.05</v>
      </c>
      <c r="K51" s="9"/>
      <c r="L51" s="9">
        <f t="shared" si="0"/>
        <v>47.05</v>
      </c>
      <c r="M51" s="9"/>
      <c r="N51" s="16" t="s">
        <v>52</v>
      </c>
    </row>
    <row r="52" spans="1:14" ht="47.25">
      <c r="A52" s="9">
        <f t="shared" si="1"/>
        <v>50</v>
      </c>
      <c r="B52" s="16" t="s">
        <v>120</v>
      </c>
      <c r="C52" s="17" t="s">
        <v>265</v>
      </c>
      <c r="D52" s="11">
        <v>4.5</v>
      </c>
      <c r="E52" s="11">
        <v>11.5</v>
      </c>
      <c r="F52" s="12">
        <v>8</v>
      </c>
      <c r="G52" s="11">
        <v>0.05</v>
      </c>
      <c r="H52" s="11">
        <v>13</v>
      </c>
      <c r="I52" s="12">
        <v>10</v>
      </c>
      <c r="J52" s="9">
        <f>SUM(D52:I52)</f>
        <v>47.05</v>
      </c>
      <c r="K52" s="14"/>
      <c r="L52" s="9">
        <f t="shared" si="0"/>
        <v>47.05</v>
      </c>
      <c r="M52" s="14"/>
      <c r="N52" s="16" t="s">
        <v>266</v>
      </c>
    </row>
    <row r="53" spans="1:14" ht="47.25">
      <c r="A53" s="9">
        <f t="shared" si="1"/>
        <v>51</v>
      </c>
      <c r="B53" s="16" t="s">
        <v>158</v>
      </c>
      <c r="C53" s="17" t="s">
        <v>267</v>
      </c>
      <c r="D53" s="18">
        <v>3.5</v>
      </c>
      <c r="E53" s="18">
        <v>7</v>
      </c>
      <c r="F53" s="12">
        <v>7</v>
      </c>
      <c r="G53" s="11">
        <v>0</v>
      </c>
      <c r="H53" s="11">
        <v>18</v>
      </c>
      <c r="I53" s="12">
        <v>11</v>
      </c>
      <c r="J53" s="9">
        <f>SUM(D53:I53)</f>
        <v>46.5</v>
      </c>
      <c r="K53" s="19"/>
      <c r="L53" s="9">
        <f t="shared" si="0"/>
        <v>46.5</v>
      </c>
      <c r="M53" s="19"/>
      <c r="N53" s="16" t="s">
        <v>268</v>
      </c>
    </row>
    <row r="54" spans="1:14" ht="47.25">
      <c r="A54" s="9">
        <f t="shared" si="1"/>
        <v>52</v>
      </c>
      <c r="B54" s="17" t="s">
        <v>85</v>
      </c>
      <c r="C54" s="17" t="s">
        <v>269</v>
      </c>
      <c r="D54" s="11">
        <v>2</v>
      </c>
      <c r="E54" s="11">
        <v>8</v>
      </c>
      <c r="F54" s="12">
        <v>4.5</v>
      </c>
      <c r="G54" s="11">
        <v>0</v>
      </c>
      <c r="H54" s="11">
        <v>15.25</v>
      </c>
      <c r="I54" s="12">
        <v>16</v>
      </c>
      <c r="J54" s="9">
        <f>SUM(D54:I54)</f>
        <v>45.75</v>
      </c>
      <c r="K54" s="14"/>
      <c r="L54" s="9">
        <f t="shared" si="0"/>
        <v>45.75</v>
      </c>
      <c r="M54" s="14"/>
      <c r="N54" s="16" t="s">
        <v>270</v>
      </c>
    </row>
    <row r="55" spans="1:14" ht="31.5">
      <c r="A55" s="9">
        <f t="shared" si="1"/>
        <v>53</v>
      </c>
      <c r="B55" s="16" t="s">
        <v>109</v>
      </c>
      <c r="C55" s="16" t="s">
        <v>271</v>
      </c>
      <c r="D55" s="11">
        <v>3.5</v>
      </c>
      <c r="E55" s="11">
        <v>8.5</v>
      </c>
      <c r="F55" s="12">
        <v>5.5</v>
      </c>
      <c r="G55" s="11">
        <v>7.0000000000000007E-2</v>
      </c>
      <c r="H55" s="11">
        <v>17</v>
      </c>
      <c r="I55" s="12">
        <v>8</v>
      </c>
      <c r="J55" s="9">
        <f>SUM(D55:I55)</f>
        <v>42.57</v>
      </c>
      <c r="K55" s="14"/>
      <c r="L55" s="9">
        <f t="shared" si="0"/>
        <v>42.57</v>
      </c>
      <c r="M55" s="14"/>
      <c r="N55" s="17" t="s">
        <v>111</v>
      </c>
    </row>
    <row r="56" spans="1:14" ht="47.25">
      <c r="A56" s="9">
        <f t="shared" si="1"/>
        <v>54</v>
      </c>
      <c r="B56" s="10" t="s">
        <v>161</v>
      </c>
      <c r="C56" s="10" t="s">
        <v>272</v>
      </c>
      <c r="D56" s="11">
        <v>5</v>
      </c>
      <c r="E56" s="11">
        <v>5.5</v>
      </c>
      <c r="F56" s="12">
        <v>5</v>
      </c>
      <c r="G56" s="11">
        <v>0</v>
      </c>
      <c r="H56" s="11">
        <v>15</v>
      </c>
      <c r="I56" s="12">
        <v>11</v>
      </c>
      <c r="J56" s="9">
        <f>SUM(D56:I56)</f>
        <v>41.5</v>
      </c>
      <c r="K56" s="14"/>
      <c r="L56" s="9">
        <f t="shared" si="0"/>
        <v>41.5</v>
      </c>
      <c r="M56" s="14"/>
      <c r="N56" s="16" t="s">
        <v>163</v>
      </c>
    </row>
    <row r="57" spans="1:14" ht="47.25">
      <c r="A57" s="9">
        <f t="shared" si="1"/>
        <v>55</v>
      </c>
      <c r="B57" s="16" t="s">
        <v>167</v>
      </c>
      <c r="C57" s="17" t="s">
        <v>273</v>
      </c>
      <c r="D57" s="11">
        <v>4.5</v>
      </c>
      <c r="E57" s="11">
        <v>8</v>
      </c>
      <c r="F57" s="12">
        <v>0</v>
      </c>
      <c r="G57" s="11">
        <v>1.5</v>
      </c>
      <c r="H57" s="11">
        <v>14.25</v>
      </c>
      <c r="I57" s="12">
        <v>13</v>
      </c>
      <c r="J57" s="9">
        <f>SUM(D57:I57)</f>
        <v>41.25</v>
      </c>
      <c r="K57" s="14"/>
      <c r="L57" s="9">
        <f t="shared" si="0"/>
        <v>41.25</v>
      </c>
      <c r="M57" s="14"/>
      <c r="N57" s="16" t="s">
        <v>274</v>
      </c>
    </row>
    <row r="58" spans="1:14" ht="47.25">
      <c r="A58" s="9">
        <f t="shared" si="1"/>
        <v>56</v>
      </c>
      <c r="B58" s="10" t="s">
        <v>164</v>
      </c>
      <c r="C58" s="10" t="s">
        <v>275</v>
      </c>
      <c r="D58" s="11">
        <v>5</v>
      </c>
      <c r="E58" s="11">
        <v>12</v>
      </c>
      <c r="F58" s="12">
        <v>5</v>
      </c>
      <c r="G58" s="11">
        <v>0</v>
      </c>
      <c r="H58" s="11">
        <v>5</v>
      </c>
      <c r="I58" s="12">
        <v>13</v>
      </c>
      <c r="J58" s="9">
        <f>SUM(D58:I58)</f>
        <v>40</v>
      </c>
      <c r="K58" s="14"/>
      <c r="L58" s="9">
        <f t="shared" si="0"/>
        <v>40</v>
      </c>
      <c r="M58" s="14"/>
      <c r="N58" s="16" t="s">
        <v>276</v>
      </c>
    </row>
    <row r="59" spans="1:14" ht="47.25">
      <c r="A59" s="9">
        <f t="shared" si="1"/>
        <v>57</v>
      </c>
      <c r="B59" s="17" t="s">
        <v>134</v>
      </c>
      <c r="C59" s="17" t="s">
        <v>277</v>
      </c>
      <c r="D59" s="11">
        <v>4.5</v>
      </c>
      <c r="E59" s="11">
        <v>8</v>
      </c>
      <c r="F59" s="12">
        <v>6.5</v>
      </c>
      <c r="G59" s="11">
        <v>0.05</v>
      </c>
      <c r="H59" s="11">
        <v>14.75</v>
      </c>
      <c r="I59" s="12">
        <v>0</v>
      </c>
      <c r="J59" s="9">
        <f>SUM(D59:I59)</f>
        <v>33.799999999999997</v>
      </c>
      <c r="K59" s="14"/>
      <c r="L59" s="9">
        <f t="shared" si="0"/>
        <v>33.799999999999997</v>
      </c>
      <c r="M59" s="14"/>
      <c r="N59" s="16" t="s">
        <v>278</v>
      </c>
    </row>
    <row r="60" spans="1:14" ht="47.25">
      <c r="A60" s="9">
        <f t="shared" si="1"/>
        <v>58</v>
      </c>
      <c r="B60" s="17" t="s">
        <v>145</v>
      </c>
      <c r="C60" s="17" t="s">
        <v>279</v>
      </c>
      <c r="D60" s="11">
        <v>0</v>
      </c>
      <c r="E60" s="11">
        <v>0</v>
      </c>
      <c r="F60" s="12">
        <v>0</v>
      </c>
      <c r="G60" s="11"/>
      <c r="H60" s="11"/>
      <c r="I60" s="12"/>
      <c r="J60" s="9">
        <f>SUM(D60:I60)</f>
        <v>0</v>
      </c>
      <c r="K60" s="14"/>
      <c r="L60" s="9">
        <f t="shared" si="0"/>
        <v>0</v>
      </c>
      <c r="M60" s="14"/>
      <c r="N60" s="16" t="s">
        <v>147</v>
      </c>
    </row>
    <row r="61" spans="1:14" ht="21">
      <c r="A61" s="27"/>
      <c r="B61" s="27"/>
      <c r="C61" s="27"/>
      <c r="D61" s="27"/>
      <c r="E61" s="27"/>
      <c r="F61" s="27"/>
      <c r="G61" s="27"/>
      <c r="H61" s="27"/>
      <c r="I61" s="27"/>
      <c r="J61" s="28"/>
      <c r="K61" s="27"/>
      <c r="L61" s="27"/>
      <c r="M61" s="27"/>
      <c r="N61" s="27"/>
    </row>
    <row r="62" spans="1:14" ht="15.75">
      <c r="A62" s="27"/>
      <c r="B62" s="27" t="s">
        <v>474</v>
      </c>
      <c r="D62" s="32" t="s">
        <v>173</v>
      </c>
      <c r="E62" s="27"/>
      <c r="F62" s="27"/>
      <c r="G62" s="27"/>
      <c r="H62" s="27"/>
      <c r="I62" s="27"/>
      <c r="J62" s="27" t="s">
        <v>174</v>
      </c>
      <c r="K62" s="32"/>
      <c r="L62" s="27"/>
      <c r="M62" s="32"/>
      <c r="N62" s="33" t="s">
        <v>175</v>
      </c>
    </row>
  </sheetData>
  <mergeCells count="10">
    <mergeCell ref="M1:M2"/>
    <mergeCell ref="N1:N2"/>
    <mergeCell ref="J1:J2"/>
    <mergeCell ref="K1:K2"/>
    <mergeCell ref="L1:L2"/>
    <mergeCell ref="D1:F1"/>
    <mergeCell ref="G1:I1"/>
    <mergeCell ref="A1:A2"/>
    <mergeCell ref="B1:B2"/>
    <mergeCell ref="C1:C2"/>
  </mergeCells>
  <pageMargins left="0.3125" right="0.27083333333333331" top="0.75" bottom="0.26041666666666669" header="0.3" footer="0.3"/>
  <pageSetup paperSize="9" orientation="landscape" horizontalDpi="0" verticalDpi="0" r:id="rId1"/>
  <headerFooter>
    <oddHeader>&amp;L25.01.2020&amp;CПротокол результатів  ІІІ (обласного) етапу Всеукраїнської учнівської олімпіади з біологі&amp;R10 клас
МАХ 145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topLeftCell="A58" zoomScaleNormal="100" workbookViewId="0">
      <selection activeCell="C65" sqref="C65"/>
    </sheetView>
  </sheetViews>
  <sheetFormatPr defaultRowHeight="15"/>
  <cols>
    <col min="1" max="1" width="3.85546875" customWidth="1"/>
    <col min="2" max="2" width="18.140625" customWidth="1"/>
    <col min="3" max="3" width="17" customWidth="1"/>
    <col min="4" max="9" width="5.28515625" customWidth="1"/>
    <col min="11" max="11" width="5.28515625" customWidth="1"/>
    <col min="13" max="13" width="5.140625" customWidth="1"/>
    <col min="14" max="14" width="39.7109375" customWidth="1"/>
  </cols>
  <sheetData>
    <row r="1" spans="1:14" ht="15.75">
      <c r="A1" s="1" t="s">
        <v>0</v>
      </c>
      <c r="B1" s="1" t="s">
        <v>1</v>
      </c>
      <c r="C1" s="1" t="s">
        <v>2</v>
      </c>
      <c r="D1" s="29" t="s">
        <v>3</v>
      </c>
      <c r="E1" s="30"/>
      <c r="F1" s="31"/>
      <c r="G1" s="2" t="s">
        <v>4</v>
      </c>
      <c r="H1" s="2"/>
      <c r="I1" s="2"/>
      <c r="J1" s="3" t="s">
        <v>5</v>
      </c>
      <c r="K1" s="4" t="s">
        <v>6</v>
      </c>
      <c r="L1" s="3" t="s">
        <v>5</v>
      </c>
      <c r="M1" s="4" t="s">
        <v>7</v>
      </c>
      <c r="N1" s="1" t="s">
        <v>8</v>
      </c>
    </row>
    <row r="2" spans="1:14" ht="45.75">
      <c r="A2" s="5"/>
      <c r="B2" s="5"/>
      <c r="C2" s="5"/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3"/>
      <c r="K2" s="4"/>
      <c r="L2" s="7"/>
      <c r="M2" s="8"/>
      <c r="N2" s="5"/>
    </row>
    <row r="3" spans="1:14" ht="47.25">
      <c r="A3" s="9">
        <v>1</v>
      </c>
      <c r="B3" s="10" t="s">
        <v>15</v>
      </c>
      <c r="C3" s="10" t="s">
        <v>280</v>
      </c>
      <c r="D3" s="11">
        <v>8.5</v>
      </c>
      <c r="E3" s="11">
        <v>13</v>
      </c>
      <c r="F3" s="12">
        <v>6</v>
      </c>
      <c r="G3" s="11">
        <v>15</v>
      </c>
      <c r="H3" s="11">
        <v>30</v>
      </c>
      <c r="I3" s="13">
        <v>15</v>
      </c>
      <c r="J3" s="9">
        <f>SUM(D3:I3)</f>
        <v>87.5</v>
      </c>
      <c r="K3" s="14">
        <v>1</v>
      </c>
      <c r="L3" s="15">
        <f t="shared" ref="L3:L61" si="0">J3+K3</f>
        <v>88.5</v>
      </c>
      <c r="M3" s="14" t="s">
        <v>17</v>
      </c>
      <c r="N3" s="16" t="s">
        <v>18</v>
      </c>
    </row>
    <row r="4" spans="1:14" ht="47.25">
      <c r="A4" s="9">
        <f>A3+1</f>
        <v>2</v>
      </c>
      <c r="B4" s="10" t="s">
        <v>26</v>
      </c>
      <c r="C4" s="10" t="s">
        <v>281</v>
      </c>
      <c r="D4" s="12">
        <v>7</v>
      </c>
      <c r="E4" s="12">
        <v>12.5</v>
      </c>
      <c r="F4" s="12">
        <v>8</v>
      </c>
      <c r="G4" s="11">
        <v>16.5</v>
      </c>
      <c r="H4" s="11">
        <v>20</v>
      </c>
      <c r="I4" s="13">
        <v>10</v>
      </c>
      <c r="J4" s="9">
        <f>SUM(D4:I4)</f>
        <v>74</v>
      </c>
      <c r="K4" s="9">
        <v>1</v>
      </c>
      <c r="L4" s="15">
        <f t="shared" si="0"/>
        <v>75</v>
      </c>
      <c r="M4" s="14" t="s">
        <v>17</v>
      </c>
      <c r="N4" s="16" t="s">
        <v>28</v>
      </c>
    </row>
    <row r="5" spans="1:14" ht="31.5">
      <c r="A5" s="9">
        <f t="shared" ref="A5:A61" si="1">A4+1</f>
        <v>3</v>
      </c>
      <c r="B5" s="17" t="s">
        <v>56</v>
      </c>
      <c r="C5" s="17" t="s">
        <v>282</v>
      </c>
      <c r="D5" s="12">
        <v>8</v>
      </c>
      <c r="E5" s="12">
        <v>11</v>
      </c>
      <c r="F5" s="12">
        <v>4</v>
      </c>
      <c r="G5" s="11">
        <v>18.5</v>
      </c>
      <c r="H5" s="11">
        <v>11.5</v>
      </c>
      <c r="I5" s="13">
        <v>17</v>
      </c>
      <c r="J5" s="9">
        <f>SUM(D5:I5)</f>
        <v>70</v>
      </c>
      <c r="K5" s="9">
        <v>4</v>
      </c>
      <c r="L5" s="15">
        <f t="shared" si="0"/>
        <v>74</v>
      </c>
      <c r="M5" s="14" t="s">
        <v>17</v>
      </c>
      <c r="N5" s="16" t="s">
        <v>283</v>
      </c>
    </row>
    <row r="6" spans="1:14" ht="31.5">
      <c r="A6" s="9">
        <f t="shared" si="1"/>
        <v>4</v>
      </c>
      <c r="B6" s="17" t="s">
        <v>15</v>
      </c>
      <c r="C6" s="17" t="s">
        <v>284</v>
      </c>
      <c r="D6" s="12">
        <v>8.5</v>
      </c>
      <c r="E6" s="12">
        <v>12.5</v>
      </c>
      <c r="F6" s="12">
        <v>6</v>
      </c>
      <c r="G6" s="11">
        <v>16.7</v>
      </c>
      <c r="H6" s="11">
        <v>14.5</v>
      </c>
      <c r="I6" s="13">
        <v>15</v>
      </c>
      <c r="J6" s="9">
        <f>SUM(D6:I6)</f>
        <v>73.2</v>
      </c>
      <c r="K6" s="9"/>
      <c r="L6" s="15">
        <f t="shared" si="0"/>
        <v>73.2</v>
      </c>
      <c r="M6" s="14" t="s">
        <v>17</v>
      </c>
      <c r="N6" s="16" t="s">
        <v>285</v>
      </c>
    </row>
    <row r="7" spans="1:14" ht="47.25">
      <c r="A7" s="9">
        <f t="shared" si="1"/>
        <v>5</v>
      </c>
      <c r="B7" s="17" t="s">
        <v>26</v>
      </c>
      <c r="C7" s="17" t="s">
        <v>286</v>
      </c>
      <c r="D7" s="11">
        <v>7.5</v>
      </c>
      <c r="E7" s="11">
        <v>13.5</v>
      </c>
      <c r="F7" s="12">
        <v>2</v>
      </c>
      <c r="G7" s="11">
        <v>18.399999999999999</v>
      </c>
      <c r="H7" s="11">
        <v>19.5</v>
      </c>
      <c r="I7" s="13">
        <v>11</v>
      </c>
      <c r="J7" s="9">
        <f>SUM(D7:I7)</f>
        <v>71.900000000000006</v>
      </c>
      <c r="K7" s="14">
        <v>1</v>
      </c>
      <c r="L7" s="15">
        <f t="shared" si="0"/>
        <v>72.900000000000006</v>
      </c>
      <c r="M7" s="14" t="s">
        <v>17</v>
      </c>
      <c r="N7" s="16" t="s">
        <v>28</v>
      </c>
    </row>
    <row r="8" spans="1:14" ht="63">
      <c r="A8" s="9">
        <f t="shared" si="1"/>
        <v>6</v>
      </c>
      <c r="B8" s="16" t="s">
        <v>20</v>
      </c>
      <c r="C8" s="17" t="s">
        <v>287</v>
      </c>
      <c r="D8" s="12">
        <v>6.5</v>
      </c>
      <c r="E8" s="12">
        <v>11</v>
      </c>
      <c r="F8" s="12">
        <v>6</v>
      </c>
      <c r="G8" s="11">
        <v>14.5</v>
      </c>
      <c r="H8" s="11">
        <v>19.5</v>
      </c>
      <c r="I8" s="13">
        <v>14</v>
      </c>
      <c r="J8" s="9">
        <f>SUM(D8:I8)</f>
        <v>71.5</v>
      </c>
      <c r="K8" s="9"/>
      <c r="L8" s="15">
        <f t="shared" si="0"/>
        <v>71.5</v>
      </c>
      <c r="M8" s="9" t="s">
        <v>31</v>
      </c>
      <c r="N8" s="17" t="s">
        <v>288</v>
      </c>
    </row>
    <row r="9" spans="1:14" ht="47.25">
      <c r="A9" s="9">
        <f t="shared" si="1"/>
        <v>7</v>
      </c>
      <c r="B9" s="10" t="s">
        <v>61</v>
      </c>
      <c r="C9" s="10" t="s">
        <v>289</v>
      </c>
      <c r="D9" s="18">
        <v>9</v>
      </c>
      <c r="E9" s="18">
        <v>12</v>
      </c>
      <c r="F9" s="12">
        <v>6</v>
      </c>
      <c r="G9" s="11">
        <v>14</v>
      </c>
      <c r="H9" s="11">
        <v>19</v>
      </c>
      <c r="I9" s="13">
        <v>11</v>
      </c>
      <c r="J9" s="9">
        <f>SUM(D9:I9)</f>
        <v>71</v>
      </c>
      <c r="K9" s="19"/>
      <c r="L9" s="15">
        <f t="shared" si="0"/>
        <v>71</v>
      </c>
      <c r="M9" s="9" t="s">
        <v>31</v>
      </c>
      <c r="N9" s="16" t="s">
        <v>290</v>
      </c>
    </row>
    <row r="10" spans="1:14" ht="47.25">
      <c r="A10" s="9">
        <f t="shared" si="1"/>
        <v>8</v>
      </c>
      <c r="B10" s="17" t="s">
        <v>44</v>
      </c>
      <c r="C10" s="17" t="s">
        <v>291</v>
      </c>
      <c r="D10" s="11">
        <v>5.5</v>
      </c>
      <c r="E10" s="11">
        <v>10.5</v>
      </c>
      <c r="F10" s="12">
        <v>4</v>
      </c>
      <c r="G10" s="11">
        <v>18.5</v>
      </c>
      <c r="H10" s="11">
        <v>18</v>
      </c>
      <c r="I10" s="13">
        <v>13</v>
      </c>
      <c r="J10" s="9">
        <f>SUM(D10:I10)</f>
        <v>69.5</v>
      </c>
      <c r="K10" s="14"/>
      <c r="L10" s="15">
        <f t="shared" si="0"/>
        <v>69.5</v>
      </c>
      <c r="M10" s="9" t="s">
        <v>31</v>
      </c>
      <c r="N10" s="16" t="s">
        <v>253</v>
      </c>
    </row>
    <row r="11" spans="1:14" ht="31.5">
      <c r="A11" s="9">
        <f t="shared" si="1"/>
        <v>9</v>
      </c>
      <c r="B11" s="17" t="s">
        <v>44</v>
      </c>
      <c r="C11" s="17" t="s">
        <v>292</v>
      </c>
      <c r="D11" s="11">
        <v>6.5</v>
      </c>
      <c r="E11" s="11">
        <v>7</v>
      </c>
      <c r="F11" s="12">
        <v>4</v>
      </c>
      <c r="G11" s="11">
        <v>16.5</v>
      </c>
      <c r="H11" s="11">
        <v>24</v>
      </c>
      <c r="I11" s="13">
        <v>11</v>
      </c>
      <c r="J11" s="9">
        <f>SUM(D11:I11)</f>
        <v>69</v>
      </c>
      <c r="K11" s="14"/>
      <c r="L11" s="15">
        <f t="shared" si="0"/>
        <v>69</v>
      </c>
      <c r="M11" s="9" t="s">
        <v>31</v>
      </c>
      <c r="N11" s="16" t="s">
        <v>293</v>
      </c>
    </row>
    <row r="12" spans="1:14" ht="47.25">
      <c r="A12" s="9">
        <f t="shared" si="1"/>
        <v>10</v>
      </c>
      <c r="B12" s="17" t="s">
        <v>33</v>
      </c>
      <c r="C12" s="17" t="s">
        <v>294</v>
      </c>
      <c r="D12" s="11">
        <v>8.5</v>
      </c>
      <c r="E12" s="11">
        <v>9.5</v>
      </c>
      <c r="F12" s="12">
        <v>7</v>
      </c>
      <c r="G12" s="11">
        <v>17.5</v>
      </c>
      <c r="H12" s="11">
        <v>17</v>
      </c>
      <c r="I12" s="13">
        <v>9</v>
      </c>
      <c r="J12" s="9">
        <f>SUM(D12:I12)</f>
        <v>68.5</v>
      </c>
      <c r="K12" s="14"/>
      <c r="L12" s="15">
        <f t="shared" si="0"/>
        <v>68.5</v>
      </c>
      <c r="M12" s="9" t="s">
        <v>31</v>
      </c>
      <c r="N12" s="16" t="s">
        <v>295</v>
      </c>
    </row>
    <row r="13" spans="1:14" ht="31.5">
      <c r="A13" s="9">
        <f t="shared" si="1"/>
        <v>11</v>
      </c>
      <c r="B13" s="16" t="s">
        <v>68</v>
      </c>
      <c r="C13" s="17" t="s">
        <v>296</v>
      </c>
      <c r="D13" s="20">
        <v>7</v>
      </c>
      <c r="E13" s="20">
        <v>10.5</v>
      </c>
      <c r="F13" s="13">
        <v>4</v>
      </c>
      <c r="G13" s="11">
        <v>16.7</v>
      </c>
      <c r="H13" s="11">
        <v>20</v>
      </c>
      <c r="I13" s="13">
        <v>10</v>
      </c>
      <c r="J13" s="21">
        <f>SUM(D13:I13)</f>
        <v>68.2</v>
      </c>
      <c r="K13" s="22"/>
      <c r="L13" s="15">
        <f t="shared" si="0"/>
        <v>68.2</v>
      </c>
      <c r="M13" s="9" t="s">
        <v>31</v>
      </c>
      <c r="N13" s="16" t="s">
        <v>70</v>
      </c>
    </row>
    <row r="14" spans="1:14" ht="31.5">
      <c r="A14" s="9">
        <f t="shared" si="1"/>
        <v>12</v>
      </c>
      <c r="B14" s="17" t="s">
        <v>15</v>
      </c>
      <c r="C14" s="17" t="s">
        <v>297</v>
      </c>
      <c r="D14" s="18">
        <v>7</v>
      </c>
      <c r="E14" s="18">
        <v>11</v>
      </c>
      <c r="F14" s="12">
        <v>2</v>
      </c>
      <c r="G14" s="11">
        <v>16.7</v>
      </c>
      <c r="H14" s="11">
        <v>18</v>
      </c>
      <c r="I14" s="13">
        <v>13</v>
      </c>
      <c r="J14" s="9">
        <f>SUM(D14:I14)</f>
        <v>67.7</v>
      </c>
      <c r="K14" s="19"/>
      <c r="L14" s="15">
        <f t="shared" si="0"/>
        <v>67.7</v>
      </c>
      <c r="M14" s="9" t="s">
        <v>31</v>
      </c>
      <c r="N14" s="16" t="s">
        <v>298</v>
      </c>
    </row>
    <row r="15" spans="1:14" ht="63">
      <c r="A15" s="9">
        <f t="shared" si="1"/>
        <v>13</v>
      </c>
      <c r="B15" s="16" t="s">
        <v>82</v>
      </c>
      <c r="C15" s="17" t="s">
        <v>299</v>
      </c>
      <c r="D15" s="11">
        <v>8.5</v>
      </c>
      <c r="E15" s="11">
        <v>11.5</v>
      </c>
      <c r="F15" s="12">
        <v>4</v>
      </c>
      <c r="G15" s="11">
        <v>14</v>
      </c>
      <c r="H15" s="11">
        <v>14.5</v>
      </c>
      <c r="I15" s="13">
        <v>15</v>
      </c>
      <c r="J15" s="9">
        <f>SUM(D15:I15)</f>
        <v>67.5</v>
      </c>
      <c r="K15" s="14"/>
      <c r="L15" s="15">
        <f t="shared" si="0"/>
        <v>67.5</v>
      </c>
      <c r="M15" s="9" t="s">
        <v>31</v>
      </c>
      <c r="N15" s="17" t="s">
        <v>300</v>
      </c>
    </row>
    <row r="16" spans="1:14" ht="47.25">
      <c r="A16" s="9">
        <f t="shared" si="1"/>
        <v>14</v>
      </c>
      <c r="B16" s="16" t="s">
        <v>29</v>
      </c>
      <c r="C16" s="10" t="s">
        <v>301</v>
      </c>
      <c r="D16" s="12">
        <v>9</v>
      </c>
      <c r="E16" s="12">
        <v>7</v>
      </c>
      <c r="F16" s="12">
        <v>7</v>
      </c>
      <c r="G16" s="11">
        <v>16.5</v>
      </c>
      <c r="H16" s="11">
        <v>19</v>
      </c>
      <c r="I16" s="13">
        <v>9</v>
      </c>
      <c r="J16" s="9">
        <f>SUM(D16:I16)</f>
        <v>67.5</v>
      </c>
      <c r="K16" s="9"/>
      <c r="L16" s="15">
        <f t="shared" si="0"/>
        <v>67.5</v>
      </c>
      <c r="M16" s="9" t="s">
        <v>31</v>
      </c>
      <c r="N16" s="10" t="s">
        <v>302</v>
      </c>
    </row>
    <row r="17" spans="1:14" ht="47.25">
      <c r="A17" s="9">
        <f t="shared" si="1"/>
        <v>15</v>
      </c>
      <c r="B17" s="16" t="s">
        <v>39</v>
      </c>
      <c r="C17" s="17" t="s">
        <v>303</v>
      </c>
      <c r="D17" s="18">
        <v>8.5</v>
      </c>
      <c r="E17" s="18">
        <v>9</v>
      </c>
      <c r="F17" s="12">
        <v>4</v>
      </c>
      <c r="G17" s="11">
        <v>16.5</v>
      </c>
      <c r="H17" s="11">
        <v>19.5</v>
      </c>
      <c r="I17" s="13">
        <v>10</v>
      </c>
      <c r="J17" s="9">
        <f>SUM(D17:I17)</f>
        <v>67.5</v>
      </c>
      <c r="K17" s="19"/>
      <c r="L17" s="15">
        <f t="shared" si="0"/>
        <v>67.5</v>
      </c>
      <c r="M17" s="9" t="s">
        <v>31</v>
      </c>
      <c r="N17" s="16" t="s">
        <v>41</v>
      </c>
    </row>
    <row r="18" spans="1:14" ht="47.25">
      <c r="A18" s="9">
        <f t="shared" si="1"/>
        <v>16</v>
      </c>
      <c r="B18" s="17" t="s">
        <v>47</v>
      </c>
      <c r="C18" s="17" t="s">
        <v>304</v>
      </c>
      <c r="D18" s="12">
        <v>7</v>
      </c>
      <c r="E18" s="12">
        <v>9</v>
      </c>
      <c r="F18" s="12">
        <v>3</v>
      </c>
      <c r="G18" s="11">
        <v>6</v>
      </c>
      <c r="H18" s="11">
        <v>15</v>
      </c>
      <c r="I18" s="12">
        <v>15</v>
      </c>
      <c r="J18" s="9">
        <f>SUM(D18:I18)</f>
        <v>55</v>
      </c>
      <c r="K18" s="9">
        <v>12.5</v>
      </c>
      <c r="L18" s="15">
        <f t="shared" si="0"/>
        <v>67.5</v>
      </c>
      <c r="M18" s="9" t="s">
        <v>31</v>
      </c>
      <c r="N18" s="16" t="s">
        <v>305</v>
      </c>
    </row>
    <row r="19" spans="1:14" ht="47.25">
      <c r="A19" s="9">
        <f t="shared" si="1"/>
        <v>17</v>
      </c>
      <c r="B19" s="17" t="s">
        <v>33</v>
      </c>
      <c r="C19" s="17" t="s">
        <v>306</v>
      </c>
      <c r="D19" s="23">
        <v>4</v>
      </c>
      <c r="E19" s="23">
        <v>9</v>
      </c>
      <c r="F19" s="12">
        <v>5</v>
      </c>
      <c r="G19" s="11">
        <v>13</v>
      </c>
      <c r="H19" s="11">
        <v>20</v>
      </c>
      <c r="I19" s="13">
        <v>15</v>
      </c>
      <c r="J19" s="21">
        <f>SUM(D19:I19)</f>
        <v>66</v>
      </c>
      <c r="K19" s="24"/>
      <c r="L19" s="15">
        <f t="shared" si="0"/>
        <v>66</v>
      </c>
      <c r="M19" s="9" t="s">
        <v>31</v>
      </c>
      <c r="N19" s="16" t="s">
        <v>35</v>
      </c>
    </row>
    <row r="20" spans="1:14" ht="47.25">
      <c r="A20" s="9">
        <f t="shared" si="1"/>
        <v>18</v>
      </c>
      <c r="B20" s="17" t="s">
        <v>115</v>
      </c>
      <c r="C20" s="17" t="s">
        <v>307</v>
      </c>
      <c r="D20" s="11">
        <v>8</v>
      </c>
      <c r="E20" s="11">
        <v>9</v>
      </c>
      <c r="F20" s="12">
        <v>5</v>
      </c>
      <c r="G20" s="11">
        <v>15</v>
      </c>
      <c r="H20" s="11">
        <v>16.5</v>
      </c>
      <c r="I20" s="13">
        <v>10</v>
      </c>
      <c r="J20" s="9">
        <f>SUM(D20:I20)</f>
        <v>63.5</v>
      </c>
      <c r="K20" s="14"/>
      <c r="L20" s="15">
        <f t="shared" si="0"/>
        <v>63.5</v>
      </c>
      <c r="M20" s="9" t="s">
        <v>60</v>
      </c>
      <c r="N20" s="16" t="s">
        <v>308</v>
      </c>
    </row>
    <row r="21" spans="1:14" ht="47.25">
      <c r="A21" s="9">
        <f t="shared" si="1"/>
        <v>19</v>
      </c>
      <c r="B21" s="16" t="s">
        <v>145</v>
      </c>
      <c r="C21" s="10" t="s">
        <v>309</v>
      </c>
      <c r="D21" s="18">
        <v>7</v>
      </c>
      <c r="E21" s="18">
        <v>12</v>
      </c>
      <c r="F21" s="12">
        <v>2</v>
      </c>
      <c r="G21" s="11">
        <v>18.5</v>
      </c>
      <c r="H21" s="11">
        <v>16.5</v>
      </c>
      <c r="I21" s="13">
        <v>7</v>
      </c>
      <c r="J21" s="9">
        <f>SUM(D21:I21)</f>
        <v>63</v>
      </c>
      <c r="K21" s="19"/>
      <c r="L21" s="15">
        <f t="shared" si="0"/>
        <v>63</v>
      </c>
      <c r="M21" s="9" t="s">
        <v>60</v>
      </c>
      <c r="N21" s="10" t="s">
        <v>310</v>
      </c>
    </row>
    <row r="22" spans="1:14" ht="47.25">
      <c r="A22" s="9">
        <f t="shared" si="1"/>
        <v>20</v>
      </c>
      <c r="B22" s="16" t="s">
        <v>178</v>
      </c>
      <c r="C22" s="17" t="s">
        <v>311</v>
      </c>
      <c r="D22" s="18">
        <v>5</v>
      </c>
      <c r="E22" s="18">
        <v>8</v>
      </c>
      <c r="F22" s="12">
        <v>1</v>
      </c>
      <c r="G22" s="11">
        <v>13</v>
      </c>
      <c r="H22" s="11">
        <v>24</v>
      </c>
      <c r="I22" s="13">
        <v>11</v>
      </c>
      <c r="J22" s="9">
        <f>SUM(D22:I22)</f>
        <v>62</v>
      </c>
      <c r="K22" s="19"/>
      <c r="L22" s="15">
        <f t="shared" si="0"/>
        <v>62</v>
      </c>
      <c r="M22" s="9" t="s">
        <v>60</v>
      </c>
      <c r="N22" s="16" t="s">
        <v>312</v>
      </c>
    </row>
    <row r="23" spans="1:14" ht="31.5">
      <c r="A23" s="9">
        <f t="shared" si="1"/>
        <v>21</v>
      </c>
      <c r="B23" s="17" t="s">
        <v>125</v>
      </c>
      <c r="C23" s="17" t="s">
        <v>313</v>
      </c>
      <c r="D23" s="12">
        <v>6.5</v>
      </c>
      <c r="E23" s="12">
        <v>8.5</v>
      </c>
      <c r="F23" s="12">
        <v>3</v>
      </c>
      <c r="G23" s="11">
        <v>14</v>
      </c>
      <c r="H23" s="11">
        <v>18.5</v>
      </c>
      <c r="I23" s="13">
        <v>11</v>
      </c>
      <c r="J23" s="9">
        <f>SUM(D23:I23)</f>
        <v>61.5</v>
      </c>
      <c r="K23" s="9"/>
      <c r="L23" s="15">
        <f t="shared" si="0"/>
        <v>61.5</v>
      </c>
      <c r="M23" s="9" t="s">
        <v>60</v>
      </c>
      <c r="N23" s="16" t="s">
        <v>314</v>
      </c>
    </row>
    <row r="24" spans="1:14" ht="47.25">
      <c r="A24" s="9">
        <f t="shared" si="1"/>
        <v>22</v>
      </c>
      <c r="B24" s="16" t="s">
        <v>315</v>
      </c>
      <c r="C24" s="17" t="s">
        <v>316</v>
      </c>
      <c r="D24" s="18">
        <v>6.5</v>
      </c>
      <c r="E24" s="18">
        <v>12</v>
      </c>
      <c r="F24" s="12">
        <v>6</v>
      </c>
      <c r="G24" s="11">
        <v>14.7</v>
      </c>
      <c r="H24" s="11">
        <v>14</v>
      </c>
      <c r="I24" s="13">
        <v>8</v>
      </c>
      <c r="J24" s="9">
        <f>SUM(D24:I24)</f>
        <v>61.2</v>
      </c>
      <c r="K24" s="19"/>
      <c r="L24" s="15">
        <f t="shared" si="0"/>
        <v>61.2</v>
      </c>
      <c r="M24" s="9" t="s">
        <v>60</v>
      </c>
      <c r="N24" s="25" t="s">
        <v>317</v>
      </c>
    </row>
    <row r="25" spans="1:14" ht="47.25">
      <c r="A25" s="9">
        <f t="shared" si="1"/>
        <v>23</v>
      </c>
      <c r="B25" s="10" t="s">
        <v>92</v>
      </c>
      <c r="C25" s="10" t="s">
        <v>318</v>
      </c>
      <c r="D25" s="11">
        <v>7</v>
      </c>
      <c r="E25" s="11">
        <v>6</v>
      </c>
      <c r="F25" s="12">
        <v>6</v>
      </c>
      <c r="G25" s="11">
        <v>14.7</v>
      </c>
      <c r="H25" s="11">
        <v>12</v>
      </c>
      <c r="I25" s="13">
        <v>15</v>
      </c>
      <c r="J25" s="9">
        <f>SUM(D25:I25)</f>
        <v>60.7</v>
      </c>
      <c r="K25" s="14"/>
      <c r="L25" s="15">
        <f t="shared" si="0"/>
        <v>60.7</v>
      </c>
      <c r="M25" s="9" t="s">
        <v>60</v>
      </c>
      <c r="N25" s="16" t="s">
        <v>225</v>
      </c>
    </row>
    <row r="26" spans="1:14" ht="47.25">
      <c r="A26" s="9">
        <f t="shared" si="1"/>
        <v>24</v>
      </c>
      <c r="B26" s="17" t="s">
        <v>151</v>
      </c>
      <c r="C26" s="17" t="s">
        <v>319</v>
      </c>
      <c r="D26" s="11">
        <v>3.5</v>
      </c>
      <c r="E26" s="11">
        <v>3</v>
      </c>
      <c r="F26" s="12">
        <v>5.5</v>
      </c>
      <c r="G26" s="11">
        <v>14.7</v>
      </c>
      <c r="H26" s="11">
        <v>19.5</v>
      </c>
      <c r="I26" s="13">
        <v>13</v>
      </c>
      <c r="J26" s="9">
        <f>SUM(D26:I26)</f>
        <v>59.2</v>
      </c>
      <c r="K26" s="14"/>
      <c r="L26" s="15">
        <f t="shared" si="0"/>
        <v>59.2</v>
      </c>
      <c r="M26" s="9" t="s">
        <v>60</v>
      </c>
      <c r="N26" s="16" t="s">
        <v>153</v>
      </c>
    </row>
    <row r="27" spans="1:14" ht="47.25">
      <c r="A27" s="9">
        <f t="shared" si="1"/>
        <v>25</v>
      </c>
      <c r="B27" s="10" t="s">
        <v>320</v>
      </c>
      <c r="C27" s="10" t="s">
        <v>321</v>
      </c>
      <c r="D27" s="12">
        <v>8</v>
      </c>
      <c r="E27" s="12">
        <v>12</v>
      </c>
      <c r="F27" s="12">
        <v>7</v>
      </c>
      <c r="G27" s="11">
        <v>12</v>
      </c>
      <c r="H27" s="11">
        <v>9</v>
      </c>
      <c r="I27" s="12">
        <v>11</v>
      </c>
      <c r="J27" s="9">
        <f>SUM(D27:I27)</f>
        <v>59</v>
      </c>
      <c r="K27" s="9"/>
      <c r="L27" s="15">
        <f t="shared" si="0"/>
        <v>59</v>
      </c>
      <c r="M27" s="9" t="s">
        <v>60</v>
      </c>
      <c r="N27" s="16" t="s">
        <v>322</v>
      </c>
    </row>
    <row r="28" spans="1:14" ht="47.25">
      <c r="A28" s="9">
        <f t="shared" si="1"/>
        <v>26</v>
      </c>
      <c r="B28" s="17" t="s">
        <v>53</v>
      </c>
      <c r="C28" s="17" t="s">
        <v>323</v>
      </c>
      <c r="D28" s="11">
        <v>6.5</v>
      </c>
      <c r="E28" s="11">
        <v>7.5</v>
      </c>
      <c r="F28" s="12">
        <v>4</v>
      </c>
      <c r="G28" s="11">
        <v>11.5</v>
      </c>
      <c r="H28" s="11">
        <v>11.5</v>
      </c>
      <c r="I28" s="12">
        <v>16</v>
      </c>
      <c r="J28" s="9">
        <f>SUM(D28:I28)</f>
        <v>57</v>
      </c>
      <c r="K28" s="14"/>
      <c r="L28" s="15">
        <f t="shared" si="0"/>
        <v>57</v>
      </c>
      <c r="M28" s="9" t="s">
        <v>60</v>
      </c>
      <c r="N28" s="17" t="s">
        <v>324</v>
      </c>
    </row>
    <row r="29" spans="1:14" ht="47.25">
      <c r="A29" s="9">
        <f t="shared" si="1"/>
        <v>27</v>
      </c>
      <c r="B29" s="16" t="s">
        <v>61</v>
      </c>
      <c r="C29" s="17" t="s">
        <v>325</v>
      </c>
      <c r="D29" s="18">
        <v>6.5</v>
      </c>
      <c r="E29" s="18">
        <v>10</v>
      </c>
      <c r="F29" s="12">
        <v>4</v>
      </c>
      <c r="G29" s="11">
        <v>16.5</v>
      </c>
      <c r="H29" s="11">
        <v>14</v>
      </c>
      <c r="I29" s="12">
        <v>5</v>
      </c>
      <c r="J29" s="9">
        <f>SUM(D29:I29)</f>
        <v>56</v>
      </c>
      <c r="K29" s="19"/>
      <c r="L29" s="15">
        <f t="shared" si="0"/>
        <v>56</v>
      </c>
      <c r="M29" s="9" t="s">
        <v>60</v>
      </c>
      <c r="N29" s="16" t="s">
        <v>221</v>
      </c>
    </row>
    <row r="30" spans="1:14" ht="31.5">
      <c r="A30" s="9">
        <f t="shared" si="1"/>
        <v>28</v>
      </c>
      <c r="B30" s="17" t="s">
        <v>100</v>
      </c>
      <c r="C30" s="17" t="s">
        <v>326</v>
      </c>
      <c r="D30" s="18">
        <v>6</v>
      </c>
      <c r="E30" s="18">
        <v>10.5</v>
      </c>
      <c r="F30" s="12">
        <v>6</v>
      </c>
      <c r="G30" s="11">
        <v>11</v>
      </c>
      <c r="H30" s="11">
        <v>9.5</v>
      </c>
      <c r="I30" s="12">
        <v>13</v>
      </c>
      <c r="J30" s="9">
        <f>SUM(D30:I30)</f>
        <v>56</v>
      </c>
      <c r="K30" s="19"/>
      <c r="L30" s="15">
        <f t="shared" si="0"/>
        <v>56</v>
      </c>
      <c r="M30" s="9" t="s">
        <v>60</v>
      </c>
      <c r="N30" s="16" t="s">
        <v>327</v>
      </c>
    </row>
    <row r="31" spans="1:14" ht="47.25">
      <c r="A31" s="9">
        <f t="shared" si="1"/>
        <v>29</v>
      </c>
      <c r="B31" s="17" t="s">
        <v>47</v>
      </c>
      <c r="C31" s="17" t="s">
        <v>328</v>
      </c>
      <c r="D31" s="11">
        <v>4.5</v>
      </c>
      <c r="E31" s="11">
        <v>11.5</v>
      </c>
      <c r="F31" s="12">
        <v>5</v>
      </c>
      <c r="G31" s="11">
        <v>8</v>
      </c>
      <c r="H31" s="11">
        <v>14</v>
      </c>
      <c r="I31" s="12">
        <v>12</v>
      </c>
      <c r="J31" s="9">
        <f>SUM(D31:I31)</f>
        <v>55</v>
      </c>
      <c r="K31" s="14"/>
      <c r="L31" s="15">
        <f t="shared" si="0"/>
        <v>55</v>
      </c>
      <c r="M31" s="9" t="s">
        <v>60</v>
      </c>
      <c r="N31" s="16" t="s">
        <v>198</v>
      </c>
    </row>
    <row r="32" spans="1:14" ht="47.25">
      <c r="A32" s="9">
        <f t="shared" si="1"/>
        <v>30</v>
      </c>
      <c r="B32" s="16" t="s">
        <v>61</v>
      </c>
      <c r="C32" s="16" t="s">
        <v>329</v>
      </c>
      <c r="D32" s="11">
        <v>7</v>
      </c>
      <c r="E32" s="11">
        <v>8.5</v>
      </c>
      <c r="F32" s="12">
        <v>3</v>
      </c>
      <c r="G32" s="11">
        <v>11.7</v>
      </c>
      <c r="H32" s="11">
        <v>14</v>
      </c>
      <c r="I32" s="12">
        <v>9</v>
      </c>
      <c r="J32" s="9">
        <f>SUM(D32:I32)</f>
        <v>53.2</v>
      </c>
      <c r="K32" s="14"/>
      <c r="L32" s="9">
        <f t="shared" si="0"/>
        <v>53.2</v>
      </c>
      <c r="M32" s="14"/>
      <c r="N32" s="16" t="s">
        <v>330</v>
      </c>
    </row>
    <row r="33" spans="1:14" ht="47.25">
      <c r="A33" s="9">
        <f t="shared" si="1"/>
        <v>31</v>
      </c>
      <c r="B33" s="10" t="s">
        <v>74</v>
      </c>
      <c r="C33" s="10" t="s">
        <v>331</v>
      </c>
      <c r="D33" s="11">
        <v>7.5</v>
      </c>
      <c r="E33" s="11">
        <v>10</v>
      </c>
      <c r="F33" s="12">
        <v>3</v>
      </c>
      <c r="G33" s="11">
        <v>14.5</v>
      </c>
      <c r="H33" s="11">
        <v>10</v>
      </c>
      <c r="I33" s="12">
        <v>8</v>
      </c>
      <c r="J33" s="9">
        <f>SUM(D33:I33)</f>
        <v>53</v>
      </c>
      <c r="K33" s="14"/>
      <c r="L33" s="9">
        <f t="shared" si="0"/>
        <v>53</v>
      </c>
      <c r="M33" s="14"/>
      <c r="N33" s="16" t="s">
        <v>216</v>
      </c>
    </row>
    <row r="34" spans="1:14" ht="47.25">
      <c r="A34" s="9">
        <f t="shared" si="1"/>
        <v>32</v>
      </c>
      <c r="B34" s="17" t="s">
        <v>128</v>
      </c>
      <c r="C34" s="17" t="s">
        <v>332</v>
      </c>
      <c r="D34" s="11">
        <v>6</v>
      </c>
      <c r="E34" s="11">
        <v>7.5</v>
      </c>
      <c r="F34" s="12">
        <v>3</v>
      </c>
      <c r="G34" s="11">
        <v>15</v>
      </c>
      <c r="H34" s="11">
        <v>11</v>
      </c>
      <c r="I34" s="12">
        <v>10</v>
      </c>
      <c r="J34" s="9">
        <f>SUM(D34:I34)</f>
        <v>52.5</v>
      </c>
      <c r="K34" s="14"/>
      <c r="L34" s="9">
        <f t="shared" si="0"/>
        <v>52.5</v>
      </c>
      <c r="M34" s="14"/>
      <c r="N34" s="16" t="s">
        <v>245</v>
      </c>
    </row>
    <row r="35" spans="1:14" ht="31.5">
      <c r="A35" s="9">
        <f t="shared" si="1"/>
        <v>33</v>
      </c>
      <c r="B35" s="17" t="s">
        <v>201</v>
      </c>
      <c r="C35" s="17" t="s">
        <v>333</v>
      </c>
      <c r="D35" s="12">
        <v>4.5</v>
      </c>
      <c r="E35" s="12">
        <v>8.5</v>
      </c>
      <c r="F35" s="12">
        <v>3</v>
      </c>
      <c r="G35" s="11">
        <v>15</v>
      </c>
      <c r="H35" s="11">
        <v>9.5</v>
      </c>
      <c r="I35" s="12">
        <v>11</v>
      </c>
      <c r="J35" s="9">
        <f>SUM(D35:I35)</f>
        <v>51.5</v>
      </c>
      <c r="K35" s="9"/>
      <c r="L35" s="9">
        <f t="shared" si="0"/>
        <v>51.5</v>
      </c>
      <c r="M35" s="9"/>
      <c r="N35" s="16" t="s">
        <v>334</v>
      </c>
    </row>
    <row r="36" spans="1:14" ht="47.25">
      <c r="A36" s="9">
        <f t="shared" si="1"/>
        <v>34</v>
      </c>
      <c r="B36" s="17" t="s">
        <v>85</v>
      </c>
      <c r="C36" s="17" t="s">
        <v>335</v>
      </c>
      <c r="D36" s="12">
        <v>4.5</v>
      </c>
      <c r="E36" s="12">
        <v>8.5</v>
      </c>
      <c r="F36" s="12">
        <v>3</v>
      </c>
      <c r="G36" s="11">
        <v>12</v>
      </c>
      <c r="H36" s="11">
        <v>10</v>
      </c>
      <c r="I36" s="12">
        <v>13</v>
      </c>
      <c r="J36" s="9">
        <f>SUM(D36:I36)</f>
        <v>51</v>
      </c>
      <c r="K36" s="9"/>
      <c r="L36" s="9">
        <f t="shared" si="0"/>
        <v>51</v>
      </c>
      <c r="M36" s="9"/>
      <c r="N36" s="16" t="s">
        <v>336</v>
      </c>
    </row>
    <row r="37" spans="1:14" ht="47.25">
      <c r="A37" s="9">
        <f t="shared" si="1"/>
        <v>35</v>
      </c>
      <c r="B37" s="17" t="s">
        <v>120</v>
      </c>
      <c r="C37" s="17" t="s">
        <v>337</v>
      </c>
      <c r="D37" s="18">
        <v>6.5</v>
      </c>
      <c r="E37" s="18">
        <v>8</v>
      </c>
      <c r="F37" s="12">
        <v>5</v>
      </c>
      <c r="G37" s="11">
        <v>7</v>
      </c>
      <c r="H37" s="11">
        <v>11.5</v>
      </c>
      <c r="I37" s="12">
        <v>13</v>
      </c>
      <c r="J37" s="9">
        <f>SUM(D37:I37)</f>
        <v>51</v>
      </c>
      <c r="K37" s="19"/>
      <c r="L37" s="9">
        <f t="shared" si="0"/>
        <v>51</v>
      </c>
      <c r="M37" s="19"/>
      <c r="N37" s="16" t="s">
        <v>266</v>
      </c>
    </row>
    <row r="38" spans="1:14" ht="31.5">
      <c r="A38" s="9">
        <f t="shared" si="1"/>
        <v>36</v>
      </c>
      <c r="B38" s="16" t="s">
        <v>15</v>
      </c>
      <c r="C38" s="17" t="s">
        <v>338</v>
      </c>
      <c r="D38" s="18">
        <v>6.5</v>
      </c>
      <c r="E38" s="18">
        <v>7.5</v>
      </c>
      <c r="F38" s="12">
        <v>4</v>
      </c>
      <c r="G38" s="11">
        <v>18.5</v>
      </c>
      <c r="H38" s="11">
        <v>2.5</v>
      </c>
      <c r="I38" s="12">
        <v>11</v>
      </c>
      <c r="J38" s="9">
        <f>SUM(D38:I38)</f>
        <v>50</v>
      </c>
      <c r="K38" s="19"/>
      <c r="L38" s="9">
        <f t="shared" si="0"/>
        <v>50</v>
      </c>
      <c r="M38" s="9"/>
      <c r="N38" s="16" t="s">
        <v>18</v>
      </c>
    </row>
    <row r="39" spans="1:14" ht="47.25">
      <c r="A39" s="9">
        <f t="shared" si="1"/>
        <v>37</v>
      </c>
      <c r="B39" s="10" t="s">
        <v>33</v>
      </c>
      <c r="C39" s="10" t="s">
        <v>339</v>
      </c>
      <c r="D39" s="18">
        <v>5.5</v>
      </c>
      <c r="E39" s="18">
        <v>9</v>
      </c>
      <c r="F39" s="12">
        <v>2</v>
      </c>
      <c r="G39" s="11">
        <v>13.5</v>
      </c>
      <c r="H39" s="11">
        <v>8</v>
      </c>
      <c r="I39" s="12">
        <v>12</v>
      </c>
      <c r="J39" s="9">
        <f>SUM(D39:I39)</f>
        <v>50</v>
      </c>
      <c r="K39" s="19"/>
      <c r="L39" s="9">
        <f t="shared" si="0"/>
        <v>50</v>
      </c>
      <c r="M39" s="14"/>
      <c r="N39" s="16" t="s">
        <v>340</v>
      </c>
    </row>
    <row r="40" spans="1:14" ht="94.5">
      <c r="A40" s="9">
        <f t="shared" si="1"/>
        <v>38</v>
      </c>
      <c r="B40" s="10" t="s">
        <v>50</v>
      </c>
      <c r="C40" s="10" t="s">
        <v>341</v>
      </c>
      <c r="D40" s="11">
        <v>6</v>
      </c>
      <c r="E40" s="11">
        <v>8</v>
      </c>
      <c r="F40" s="12">
        <v>2</v>
      </c>
      <c r="G40" s="11">
        <v>12</v>
      </c>
      <c r="H40" s="11">
        <v>10</v>
      </c>
      <c r="I40" s="12">
        <v>9</v>
      </c>
      <c r="J40" s="9">
        <f>SUM(D40:I40)</f>
        <v>47</v>
      </c>
      <c r="K40" s="14"/>
      <c r="L40" s="9">
        <f t="shared" si="0"/>
        <v>47</v>
      </c>
      <c r="M40" s="14"/>
      <c r="N40" s="16" t="s">
        <v>342</v>
      </c>
    </row>
    <row r="41" spans="1:14" ht="47.25">
      <c r="A41" s="9">
        <f t="shared" si="1"/>
        <v>39</v>
      </c>
      <c r="B41" s="16" t="s">
        <v>112</v>
      </c>
      <c r="C41" s="10" t="s">
        <v>343</v>
      </c>
      <c r="D41" s="11">
        <v>4.5</v>
      </c>
      <c r="E41" s="11">
        <v>7</v>
      </c>
      <c r="F41" s="12">
        <v>1</v>
      </c>
      <c r="G41" s="11">
        <v>13</v>
      </c>
      <c r="H41" s="11">
        <v>11</v>
      </c>
      <c r="I41" s="12">
        <v>10</v>
      </c>
      <c r="J41" s="9">
        <f>SUM(D41:I41)</f>
        <v>46.5</v>
      </c>
      <c r="K41" s="14"/>
      <c r="L41" s="9">
        <f t="shared" si="0"/>
        <v>46.5</v>
      </c>
      <c r="M41" s="14"/>
      <c r="N41" s="10" t="s">
        <v>344</v>
      </c>
    </row>
    <row r="42" spans="1:14" ht="47.25">
      <c r="A42" s="9">
        <f t="shared" si="1"/>
        <v>40</v>
      </c>
      <c r="B42" s="10" t="s">
        <v>33</v>
      </c>
      <c r="C42" s="10" t="s">
        <v>345</v>
      </c>
      <c r="D42" s="11">
        <v>6</v>
      </c>
      <c r="E42" s="11">
        <v>7</v>
      </c>
      <c r="F42" s="12">
        <v>1</v>
      </c>
      <c r="G42" s="11">
        <v>12</v>
      </c>
      <c r="H42" s="11">
        <v>12.5</v>
      </c>
      <c r="I42" s="12">
        <v>7</v>
      </c>
      <c r="J42" s="9">
        <f>SUM(D42:I42)</f>
        <v>45.5</v>
      </c>
      <c r="K42" s="14"/>
      <c r="L42" s="9">
        <f t="shared" si="0"/>
        <v>45.5</v>
      </c>
      <c r="M42" s="9"/>
      <c r="N42" s="16" t="s">
        <v>346</v>
      </c>
    </row>
    <row r="43" spans="1:14" ht="47.25">
      <c r="A43" s="9">
        <f t="shared" si="1"/>
        <v>41</v>
      </c>
      <c r="B43" s="17" t="s">
        <v>23</v>
      </c>
      <c r="C43" s="17" t="s">
        <v>347</v>
      </c>
      <c r="D43" s="11">
        <v>6</v>
      </c>
      <c r="E43" s="11">
        <v>7.5</v>
      </c>
      <c r="F43" s="12">
        <v>3</v>
      </c>
      <c r="G43" s="11">
        <v>18.5</v>
      </c>
      <c r="H43" s="11">
        <v>2.5</v>
      </c>
      <c r="I43" s="12">
        <v>8</v>
      </c>
      <c r="J43" s="9">
        <f>SUM(D43:I43)</f>
        <v>45.5</v>
      </c>
      <c r="K43" s="14"/>
      <c r="L43" s="9">
        <f t="shared" si="0"/>
        <v>45.5</v>
      </c>
      <c r="M43" s="9"/>
      <c r="N43" s="16" t="s">
        <v>25</v>
      </c>
    </row>
    <row r="44" spans="1:14" ht="47.25">
      <c r="A44" s="9">
        <f t="shared" si="1"/>
        <v>42</v>
      </c>
      <c r="B44" s="10" t="s">
        <v>95</v>
      </c>
      <c r="C44" s="10" t="s">
        <v>348</v>
      </c>
      <c r="D44" s="11">
        <v>5</v>
      </c>
      <c r="E44" s="11">
        <v>4.5</v>
      </c>
      <c r="F44" s="12">
        <v>7</v>
      </c>
      <c r="G44" s="11">
        <v>9</v>
      </c>
      <c r="H44" s="11">
        <v>7</v>
      </c>
      <c r="I44" s="12">
        <v>13</v>
      </c>
      <c r="J44" s="9">
        <f>SUM(D44:I44)</f>
        <v>45.5</v>
      </c>
      <c r="K44" s="14"/>
      <c r="L44" s="9">
        <f t="shared" si="0"/>
        <v>45.5</v>
      </c>
      <c r="M44" s="14"/>
      <c r="N44" s="16" t="s">
        <v>234</v>
      </c>
    </row>
    <row r="45" spans="1:14" ht="31.5">
      <c r="A45" s="9">
        <f t="shared" si="1"/>
        <v>43</v>
      </c>
      <c r="B45" s="16" t="s">
        <v>349</v>
      </c>
      <c r="C45" s="16" t="s">
        <v>350</v>
      </c>
      <c r="D45" s="11">
        <v>5.5</v>
      </c>
      <c r="E45" s="11">
        <v>4.5</v>
      </c>
      <c r="F45" s="12">
        <v>2</v>
      </c>
      <c r="G45" s="11">
        <v>14</v>
      </c>
      <c r="H45" s="11">
        <v>10</v>
      </c>
      <c r="I45" s="12">
        <v>8</v>
      </c>
      <c r="J45" s="9">
        <f>SUM(D45:I45)</f>
        <v>44</v>
      </c>
      <c r="K45" s="14"/>
      <c r="L45" s="9">
        <f t="shared" si="0"/>
        <v>44</v>
      </c>
      <c r="M45" s="14"/>
      <c r="N45" s="16" t="s">
        <v>351</v>
      </c>
    </row>
    <row r="46" spans="1:14" ht="47.25">
      <c r="A46" s="9">
        <f t="shared" si="1"/>
        <v>44</v>
      </c>
      <c r="B46" s="16" t="s">
        <v>352</v>
      </c>
      <c r="C46" s="17" t="s">
        <v>353</v>
      </c>
      <c r="D46" s="11">
        <v>5.5</v>
      </c>
      <c r="E46" s="11">
        <v>8.5</v>
      </c>
      <c r="F46" s="12">
        <v>4</v>
      </c>
      <c r="G46" s="11">
        <v>13</v>
      </c>
      <c r="H46" s="11">
        <v>3</v>
      </c>
      <c r="I46" s="12">
        <v>10</v>
      </c>
      <c r="J46" s="9">
        <f>SUM(D46:I46)</f>
        <v>44</v>
      </c>
      <c r="K46" s="14"/>
      <c r="L46" s="9">
        <f t="shared" si="0"/>
        <v>44</v>
      </c>
      <c r="M46" s="14"/>
      <c r="N46" s="16" t="s">
        <v>354</v>
      </c>
    </row>
    <row r="47" spans="1:14" ht="47.25">
      <c r="A47" s="9">
        <f t="shared" si="1"/>
        <v>45</v>
      </c>
      <c r="B47" s="17" t="s">
        <v>36</v>
      </c>
      <c r="C47" s="17" t="s">
        <v>355</v>
      </c>
      <c r="D47" s="13">
        <v>5.5</v>
      </c>
      <c r="E47" s="13">
        <v>6</v>
      </c>
      <c r="F47" s="13">
        <v>4</v>
      </c>
      <c r="G47" s="11">
        <v>7</v>
      </c>
      <c r="H47" s="11">
        <v>12.5</v>
      </c>
      <c r="I47" s="12">
        <v>7</v>
      </c>
      <c r="J47" s="21">
        <f>SUM(D47:I47)</f>
        <v>42</v>
      </c>
      <c r="K47" s="21"/>
      <c r="L47" s="21">
        <f t="shared" si="0"/>
        <v>42</v>
      </c>
      <c r="M47" s="21"/>
      <c r="N47" s="16" t="s">
        <v>192</v>
      </c>
    </row>
    <row r="48" spans="1:14" ht="47.25">
      <c r="A48" s="9">
        <f t="shared" si="1"/>
        <v>46</v>
      </c>
      <c r="B48" s="17" t="s">
        <v>254</v>
      </c>
      <c r="C48" s="17" t="s">
        <v>356</v>
      </c>
      <c r="D48" s="11">
        <v>3</v>
      </c>
      <c r="E48" s="11">
        <v>4</v>
      </c>
      <c r="F48" s="12">
        <v>5</v>
      </c>
      <c r="G48" s="11">
        <v>13</v>
      </c>
      <c r="H48" s="11">
        <v>3</v>
      </c>
      <c r="I48" s="12">
        <v>10</v>
      </c>
      <c r="J48" s="9">
        <f>SUM(D48:I48)</f>
        <v>38</v>
      </c>
      <c r="K48" s="14"/>
      <c r="L48" s="9">
        <f t="shared" si="0"/>
        <v>38</v>
      </c>
      <c r="M48" s="14"/>
      <c r="N48" s="16" t="s">
        <v>357</v>
      </c>
    </row>
    <row r="49" spans="1:14" ht="47.25">
      <c r="A49" s="9">
        <f t="shared" si="1"/>
        <v>47</v>
      </c>
      <c r="B49" s="17" t="s">
        <v>158</v>
      </c>
      <c r="C49" s="26" t="s">
        <v>358</v>
      </c>
      <c r="D49" s="12">
        <v>5.5</v>
      </c>
      <c r="E49" s="12">
        <v>4.5</v>
      </c>
      <c r="F49" s="12">
        <v>3</v>
      </c>
      <c r="G49" s="11">
        <v>8</v>
      </c>
      <c r="H49" s="11">
        <v>6</v>
      </c>
      <c r="I49" s="12">
        <v>9</v>
      </c>
      <c r="J49" s="9">
        <f>SUM(D49:I49)</f>
        <v>36</v>
      </c>
      <c r="K49" s="9"/>
      <c r="L49" s="9">
        <f t="shared" si="0"/>
        <v>36</v>
      </c>
      <c r="M49" s="9"/>
      <c r="N49" s="16" t="s">
        <v>160</v>
      </c>
    </row>
    <row r="50" spans="1:14" ht="47.25">
      <c r="A50" s="9">
        <f t="shared" si="1"/>
        <v>48</v>
      </c>
      <c r="B50" s="17" t="s">
        <v>131</v>
      </c>
      <c r="C50" s="17" t="s">
        <v>359</v>
      </c>
      <c r="D50" s="11">
        <v>1.5</v>
      </c>
      <c r="E50" s="11">
        <v>3</v>
      </c>
      <c r="F50" s="12">
        <v>2</v>
      </c>
      <c r="G50" s="11">
        <v>9</v>
      </c>
      <c r="H50" s="11">
        <v>11</v>
      </c>
      <c r="I50" s="12">
        <v>8</v>
      </c>
      <c r="J50" s="9">
        <f>SUM(D50:I50)</f>
        <v>34.5</v>
      </c>
      <c r="K50" s="14"/>
      <c r="L50" s="9">
        <f t="shared" si="0"/>
        <v>34.5</v>
      </c>
      <c r="M50" s="9"/>
      <c r="N50" s="16" t="s">
        <v>200</v>
      </c>
    </row>
    <row r="51" spans="1:14" ht="47.25">
      <c r="A51" s="9">
        <f t="shared" si="1"/>
        <v>49</v>
      </c>
      <c r="B51" s="17" t="s">
        <v>71</v>
      </c>
      <c r="C51" s="17" t="s">
        <v>360</v>
      </c>
      <c r="D51" s="12">
        <v>4.5</v>
      </c>
      <c r="E51" s="12">
        <v>3.5</v>
      </c>
      <c r="F51" s="12">
        <v>3</v>
      </c>
      <c r="G51" s="11">
        <v>12</v>
      </c>
      <c r="H51" s="11">
        <v>6.5</v>
      </c>
      <c r="I51" s="12">
        <v>4</v>
      </c>
      <c r="J51" s="9">
        <f>SUM(D51:I51)</f>
        <v>33.5</v>
      </c>
      <c r="K51" s="9"/>
      <c r="L51" s="9">
        <f t="shared" si="0"/>
        <v>33.5</v>
      </c>
      <c r="M51" s="9"/>
      <c r="N51" s="16" t="s">
        <v>361</v>
      </c>
    </row>
    <row r="52" spans="1:14" ht="63">
      <c r="A52" s="9">
        <f t="shared" si="1"/>
        <v>50</v>
      </c>
      <c r="B52" s="16" t="s">
        <v>362</v>
      </c>
      <c r="C52" s="17" t="s">
        <v>363</v>
      </c>
      <c r="D52" s="11">
        <v>3.5</v>
      </c>
      <c r="E52" s="11">
        <v>7</v>
      </c>
      <c r="F52" s="12">
        <v>3</v>
      </c>
      <c r="G52" s="11">
        <v>10</v>
      </c>
      <c r="H52" s="11">
        <v>2.5</v>
      </c>
      <c r="I52" s="12">
        <v>7</v>
      </c>
      <c r="J52" s="9">
        <f>SUM(D52:I52)</f>
        <v>33</v>
      </c>
      <c r="K52" s="14"/>
      <c r="L52" s="9">
        <f t="shared" si="0"/>
        <v>33</v>
      </c>
      <c r="M52" s="14"/>
      <c r="N52" s="16" t="s">
        <v>364</v>
      </c>
    </row>
    <row r="53" spans="1:14" ht="47.25">
      <c r="A53" s="9">
        <f t="shared" si="1"/>
        <v>51</v>
      </c>
      <c r="B53" s="16" t="s">
        <v>47</v>
      </c>
      <c r="C53" s="17" t="s">
        <v>365</v>
      </c>
      <c r="D53" s="18">
        <v>3</v>
      </c>
      <c r="E53" s="18">
        <v>5</v>
      </c>
      <c r="F53" s="12">
        <v>3</v>
      </c>
      <c r="G53" s="11">
        <v>11</v>
      </c>
      <c r="H53" s="11">
        <v>3</v>
      </c>
      <c r="I53" s="12">
        <v>7</v>
      </c>
      <c r="J53" s="9">
        <f>SUM(D53:I53)</f>
        <v>32</v>
      </c>
      <c r="K53" s="19"/>
      <c r="L53" s="9">
        <f t="shared" si="0"/>
        <v>32</v>
      </c>
      <c r="M53" s="19"/>
      <c r="N53" s="16" t="s">
        <v>49</v>
      </c>
    </row>
    <row r="54" spans="1:14" ht="94.5">
      <c r="A54" s="9">
        <f t="shared" si="1"/>
        <v>52</v>
      </c>
      <c r="B54" s="17" t="s">
        <v>137</v>
      </c>
      <c r="C54" s="17" t="s">
        <v>366</v>
      </c>
      <c r="D54" s="11">
        <v>3</v>
      </c>
      <c r="E54" s="11">
        <v>4.5</v>
      </c>
      <c r="F54" s="12">
        <v>2</v>
      </c>
      <c r="G54" s="11">
        <v>12</v>
      </c>
      <c r="H54" s="11">
        <v>3</v>
      </c>
      <c r="I54" s="12">
        <v>7</v>
      </c>
      <c r="J54" s="9">
        <f>SUM(D54:I54)</f>
        <v>31.5</v>
      </c>
      <c r="K54" s="14"/>
      <c r="L54" s="9">
        <f t="shared" si="0"/>
        <v>31.5</v>
      </c>
      <c r="M54" s="14"/>
      <c r="N54" s="16" t="s">
        <v>251</v>
      </c>
    </row>
    <row r="55" spans="1:14" ht="63">
      <c r="A55" s="9">
        <f t="shared" si="1"/>
        <v>53</v>
      </c>
      <c r="B55" s="16" t="s">
        <v>134</v>
      </c>
      <c r="C55" s="16" t="s">
        <v>367</v>
      </c>
      <c r="D55" s="11">
        <v>4.5</v>
      </c>
      <c r="E55" s="11">
        <v>7.5</v>
      </c>
      <c r="F55" s="12">
        <v>2</v>
      </c>
      <c r="G55" s="11">
        <v>6</v>
      </c>
      <c r="H55" s="11">
        <v>4</v>
      </c>
      <c r="I55" s="12">
        <v>7</v>
      </c>
      <c r="J55" s="9">
        <f>SUM(D55:I55)</f>
        <v>31</v>
      </c>
      <c r="K55" s="14"/>
      <c r="L55" s="9">
        <f t="shared" si="0"/>
        <v>31</v>
      </c>
      <c r="M55" s="14"/>
      <c r="N55" s="17" t="s">
        <v>368</v>
      </c>
    </row>
    <row r="56" spans="1:14" ht="47.25">
      <c r="A56" s="9">
        <f t="shared" si="1"/>
        <v>54</v>
      </c>
      <c r="B56" s="10" t="s">
        <v>178</v>
      </c>
      <c r="C56" s="10" t="s">
        <v>369</v>
      </c>
      <c r="D56" s="11">
        <v>4</v>
      </c>
      <c r="E56" s="11">
        <v>5</v>
      </c>
      <c r="F56" s="12">
        <v>2</v>
      </c>
      <c r="G56" s="11">
        <v>7</v>
      </c>
      <c r="H56" s="11">
        <v>5.5</v>
      </c>
      <c r="I56" s="12">
        <v>7</v>
      </c>
      <c r="J56" s="9">
        <f>SUM(D56:I56)</f>
        <v>30.5</v>
      </c>
      <c r="K56" s="14"/>
      <c r="L56" s="9">
        <f t="shared" si="0"/>
        <v>30.5</v>
      </c>
      <c r="M56" s="14"/>
      <c r="N56" s="16" t="s">
        <v>370</v>
      </c>
    </row>
    <row r="57" spans="1:14" ht="63">
      <c r="A57" s="9">
        <f t="shared" si="1"/>
        <v>55</v>
      </c>
      <c r="B57" s="16" t="s">
        <v>371</v>
      </c>
      <c r="C57" s="17" t="s">
        <v>372</v>
      </c>
      <c r="D57" s="11">
        <v>4</v>
      </c>
      <c r="E57" s="11">
        <v>5</v>
      </c>
      <c r="F57" s="12">
        <v>4</v>
      </c>
      <c r="G57" s="11">
        <v>4</v>
      </c>
      <c r="H57" s="11">
        <v>6.5</v>
      </c>
      <c r="I57" s="12">
        <v>6</v>
      </c>
      <c r="J57" s="9">
        <f>SUM(D57:I57)</f>
        <v>29.5</v>
      </c>
      <c r="K57" s="14"/>
      <c r="L57" s="9">
        <f t="shared" si="0"/>
        <v>29.5</v>
      </c>
      <c r="M57" s="14"/>
      <c r="N57" s="16" t="s">
        <v>259</v>
      </c>
    </row>
    <row r="58" spans="1:14" ht="47.25">
      <c r="A58" s="9">
        <f t="shared" si="1"/>
        <v>56</v>
      </c>
      <c r="B58" s="10" t="s">
        <v>237</v>
      </c>
      <c r="C58" s="10" t="s">
        <v>373</v>
      </c>
      <c r="D58" s="11">
        <v>5</v>
      </c>
      <c r="E58" s="11">
        <v>4.5</v>
      </c>
      <c r="F58" s="12">
        <v>3</v>
      </c>
      <c r="G58" s="11">
        <v>2</v>
      </c>
      <c r="H58" s="11">
        <v>7</v>
      </c>
      <c r="I58" s="12">
        <v>6</v>
      </c>
      <c r="J58" s="9">
        <f>SUM(D58:I58)</f>
        <v>27.5</v>
      </c>
      <c r="K58" s="14"/>
      <c r="L58" s="9">
        <f t="shared" si="0"/>
        <v>27.5</v>
      </c>
      <c r="M58" s="14"/>
      <c r="N58" s="16" t="s">
        <v>374</v>
      </c>
    </row>
    <row r="59" spans="1:14" ht="63">
      <c r="A59" s="9">
        <f t="shared" si="1"/>
        <v>57</v>
      </c>
      <c r="B59" s="17" t="s">
        <v>170</v>
      </c>
      <c r="C59" s="17" t="s">
        <v>375</v>
      </c>
      <c r="D59" s="11">
        <v>3</v>
      </c>
      <c r="E59" s="11">
        <v>4</v>
      </c>
      <c r="F59" s="12">
        <v>3</v>
      </c>
      <c r="G59" s="11">
        <v>8</v>
      </c>
      <c r="H59" s="11">
        <v>5.5</v>
      </c>
      <c r="I59" s="12">
        <v>3</v>
      </c>
      <c r="J59" s="9">
        <f>SUM(D59:I59)</f>
        <v>26.5</v>
      </c>
      <c r="K59" s="14"/>
      <c r="L59" s="9">
        <f t="shared" si="0"/>
        <v>26.5</v>
      </c>
      <c r="M59" s="14"/>
      <c r="N59" s="16" t="s">
        <v>263</v>
      </c>
    </row>
    <row r="60" spans="1:14" ht="47.25">
      <c r="A60" s="9">
        <f t="shared" si="1"/>
        <v>58</v>
      </c>
      <c r="B60" s="17" t="s">
        <v>89</v>
      </c>
      <c r="C60" s="17" t="s">
        <v>376</v>
      </c>
      <c r="D60" s="11">
        <v>4.5</v>
      </c>
      <c r="E60" s="11">
        <v>4</v>
      </c>
      <c r="F60" s="12">
        <v>1</v>
      </c>
      <c r="G60" s="11">
        <v>10</v>
      </c>
      <c r="H60" s="11">
        <v>5.5</v>
      </c>
      <c r="I60" s="12">
        <v>1</v>
      </c>
      <c r="J60" s="9">
        <f>SUM(D60:I60)</f>
        <v>26</v>
      </c>
      <c r="K60" s="14"/>
      <c r="L60" s="9">
        <f t="shared" si="0"/>
        <v>26</v>
      </c>
      <c r="M60" s="14"/>
      <c r="N60" s="16" t="s">
        <v>189</v>
      </c>
    </row>
    <row r="61" spans="1:14" ht="31.5">
      <c r="A61" s="9">
        <f t="shared" si="1"/>
        <v>59</v>
      </c>
      <c r="B61" s="17" t="s">
        <v>106</v>
      </c>
      <c r="C61" s="17" t="s">
        <v>377</v>
      </c>
      <c r="D61" s="11">
        <v>3</v>
      </c>
      <c r="E61" s="11">
        <v>2</v>
      </c>
      <c r="F61" s="12">
        <v>4</v>
      </c>
      <c r="G61" s="11">
        <v>9</v>
      </c>
      <c r="H61" s="11">
        <v>1.5</v>
      </c>
      <c r="I61" s="12">
        <v>0</v>
      </c>
      <c r="J61" s="9">
        <f>SUM(D61:I61)</f>
        <v>19.5</v>
      </c>
      <c r="K61" s="14"/>
      <c r="L61" s="9">
        <f t="shared" si="0"/>
        <v>19.5</v>
      </c>
      <c r="M61" s="14"/>
      <c r="N61" s="16" t="s">
        <v>108</v>
      </c>
    </row>
    <row r="62" spans="1:14" ht="15.75">
      <c r="A62" s="27"/>
      <c r="B62" s="27"/>
      <c r="D62" s="32"/>
      <c r="E62" s="27"/>
      <c r="F62" s="27"/>
      <c r="G62" s="27"/>
      <c r="H62" s="27"/>
      <c r="I62" s="27"/>
      <c r="J62" s="27"/>
      <c r="K62" s="32"/>
      <c r="L62" s="27"/>
      <c r="M62" s="32"/>
      <c r="N62" s="33"/>
    </row>
    <row r="64" spans="1:14" ht="15.75">
      <c r="A64" s="27"/>
      <c r="B64" s="27" t="s">
        <v>474</v>
      </c>
      <c r="D64" s="32" t="s">
        <v>173</v>
      </c>
      <c r="E64" s="27"/>
      <c r="F64" s="27"/>
      <c r="G64" s="27"/>
      <c r="H64" s="27"/>
      <c r="I64" s="27"/>
      <c r="J64" s="27" t="s">
        <v>174</v>
      </c>
      <c r="K64" s="32"/>
      <c r="L64" s="27"/>
      <c r="M64" s="32"/>
      <c r="N64" s="33" t="s">
        <v>175</v>
      </c>
    </row>
  </sheetData>
  <mergeCells count="10">
    <mergeCell ref="J1:J2"/>
    <mergeCell ref="K1:K2"/>
    <mergeCell ref="L1:L2"/>
    <mergeCell ref="M1:M2"/>
    <mergeCell ref="N1:N2"/>
    <mergeCell ref="A1:A2"/>
    <mergeCell ref="B1:B2"/>
    <mergeCell ref="C1:C2"/>
    <mergeCell ref="D1:F1"/>
    <mergeCell ref="G1:I1"/>
  </mergeCells>
  <pageMargins left="0.27083333333333331" right="0.27083333333333331" top="0.75" bottom="0.75" header="0.3" footer="0.3"/>
  <pageSetup paperSize="9" orientation="landscape" horizontalDpi="0" verticalDpi="0" r:id="rId1"/>
  <headerFooter>
    <oddHeader>&amp;L25.01.2020&amp;CПротокол результатів  ІІІ (обласного) етапу Всеукраїнської учнівської олімпіади з біологі&amp;R9 кл
мах   110 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topLeftCell="A59" zoomScaleNormal="100" workbookViewId="0">
      <selection activeCell="C72" sqref="C72"/>
    </sheetView>
  </sheetViews>
  <sheetFormatPr defaultRowHeight="15"/>
  <cols>
    <col min="1" max="1" width="3.85546875" customWidth="1"/>
    <col min="2" max="2" width="18.140625" customWidth="1"/>
    <col min="3" max="3" width="17" customWidth="1"/>
    <col min="4" max="9" width="5.28515625" customWidth="1"/>
    <col min="11" max="11" width="5.28515625" customWidth="1"/>
    <col min="13" max="13" width="5.140625" customWidth="1"/>
    <col min="14" max="14" width="39.7109375" customWidth="1"/>
  </cols>
  <sheetData>
    <row r="1" spans="1:14" ht="15.75">
      <c r="A1" s="1" t="s">
        <v>0</v>
      </c>
      <c r="B1" s="1" t="s">
        <v>1</v>
      </c>
      <c r="C1" s="1" t="s">
        <v>2</v>
      </c>
      <c r="D1" s="29" t="s">
        <v>3</v>
      </c>
      <c r="E1" s="30"/>
      <c r="F1" s="31"/>
      <c r="G1" s="2" t="s">
        <v>4</v>
      </c>
      <c r="H1" s="2"/>
      <c r="I1" s="2"/>
      <c r="J1" s="3" t="s">
        <v>5</v>
      </c>
      <c r="K1" s="4" t="s">
        <v>6</v>
      </c>
      <c r="L1" s="3" t="s">
        <v>5</v>
      </c>
      <c r="M1" s="4" t="s">
        <v>7</v>
      </c>
      <c r="N1" s="1" t="s">
        <v>8</v>
      </c>
    </row>
    <row r="2" spans="1:14" ht="45.75">
      <c r="A2" s="5"/>
      <c r="B2" s="5"/>
      <c r="C2" s="5"/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3"/>
      <c r="K2" s="4"/>
      <c r="L2" s="7"/>
      <c r="M2" s="8"/>
      <c r="N2" s="5"/>
    </row>
    <row r="3" spans="1:14" ht="47.25">
      <c r="A3" s="9">
        <v>1</v>
      </c>
      <c r="B3" s="10" t="s">
        <v>33</v>
      </c>
      <c r="C3" s="10" t="s">
        <v>378</v>
      </c>
      <c r="D3" s="11">
        <v>8.5</v>
      </c>
      <c r="E3" s="11">
        <v>12.5</v>
      </c>
      <c r="F3" s="12">
        <v>3</v>
      </c>
      <c r="G3" s="11">
        <v>11</v>
      </c>
      <c r="H3" s="11">
        <v>15</v>
      </c>
      <c r="I3" s="13">
        <v>16</v>
      </c>
      <c r="J3" s="9">
        <f>SUM(D3:I3)</f>
        <v>66</v>
      </c>
      <c r="K3" s="14"/>
      <c r="L3" s="15">
        <f t="shared" ref="L3:L59" si="0">J3+K3</f>
        <v>66</v>
      </c>
      <c r="M3" s="14" t="s">
        <v>17</v>
      </c>
      <c r="N3" s="16" t="s">
        <v>43</v>
      </c>
    </row>
    <row r="4" spans="1:14" ht="47.25">
      <c r="A4" s="9">
        <f>A3+1</f>
        <v>2</v>
      </c>
      <c r="B4" s="10" t="s">
        <v>26</v>
      </c>
      <c r="C4" s="10" t="s">
        <v>379</v>
      </c>
      <c r="D4" s="12">
        <v>8.5</v>
      </c>
      <c r="E4" s="12">
        <v>9.5</v>
      </c>
      <c r="F4" s="12">
        <v>7</v>
      </c>
      <c r="G4" s="11">
        <v>11</v>
      </c>
      <c r="H4" s="11">
        <v>15.2</v>
      </c>
      <c r="I4" s="13">
        <v>12</v>
      </c>
      <c r="J4" s="9">
        <f>SUM(D4:I4)</f>
        <v>63.2</v>
      </c>
      <c r="K4" s="9"/>
      <c r="L4" s="15">
        <f t="shared" si="0"/>
        <v>63.2</v>
      </c>
      <c r="M4" s="14" t="s">
        <v>17</v>
      </c>
      <c r="N4" s="16" t="s">
        <v>28</v>
      </c>
    </row>
    <row r="5" spans="1:14" ht="47.25">
      <c r="A5" s="9">
        <f t="shared" ref="A5:A59" si="1">A4+1</f>
        <v>3</v>
      </c>
      <c r="B5" s="17" t="s">
        <v>33</v>
      </c>
      <c r="C5" s="17" t="s">
        <v>380</v>
      </c>
      <c r="D5" s="12">
        <v>9</v>
      </c>
      <c r="E5" s="12">
        <v>8</v>
      </c>
      <c r="F5" s="12">
        <v>5</v>
      </c>
      <c r="G5" s="11">
        <v>16</v>
      </c>
      <c r="H5" s="11">
        <v>9</v>
      </c>
      <c r="I5" s="13">
        <v>15</v>
      </c>
      <c r="J5" s="9">
        <f>SUM(D5:I5)</f>
        <v>62</v>
      </c>
      <c r="K5" s="9"/>
      <c r="L5" s="15">
        <f t="shared" si="0"/>
        <v>62</v>
      </c>
      <c r="M5" s="14" t="s">
        <v>17</v>
      </c>
      <c r="N5" s="16" t="s">
        <v>381</v>
      </c>
    </row>
    <row r="6" spans="1:14" ht="47.25">
      <c r="A6" s="9">
        <f t="shared" si="1"/>
        <v>4</v>
      </c>
      <c r="B6" s="17" t="s">
        <v>26</v>
      </c>
      <c r="C6" s="17" t="s">
        <v>382</v>
      </c>
      <c r="D6" s="12">
        <v>7</v>
      </c>
      <c r="E6" s="12">
        <v>11.5</v>
      </c>
      <c r="F6" s="12">
        <v>5</v>
      </c>
      <c r="G6" s="11">
        <v>13</v>
      </c>
      <c r="H6" s="11">
        <v>10.4</v>
      </c>
      <c r="I6" s="13">
        <v>15</v>
      </c>
      <c r="J6" s="9">
        <f>SUM(D6:I6)</f>
        <v>61.9</v>
      </c>
      <c r="K6" s="9"/>
      <c r="L6" s="15">
        <f t="shared" si="0"/>
        <v>61.9</v>
      </c>
      <c r="M6" s="14" t="s">
        <v>17</v>
      </c>
      <c r="N6" s="16" t="s">
        <v>28</v>
      </c>
    </row>
    <row r="7" spans="1:14" ht="31.5">
      <c r="A7" s="9">
        <f t="shared" si="1"/>
        <v>5</v>
      </c>
      <c r="B7" s="17" t="s">
        <v>15</v>
      </c>
      <c r="C7" s="17" t="s">
        <v>383</v>
      </c>
      <c r="D7" s="11">
        <v>7.5</v>
      </c>
      <c r="E7" s="11">
        <v>7.5</v>
      </c>
      <c r="F7" s="12">
        <v>6</v>
      </c>
      <c r="G7" s="11">
        <v>15</v>
      </c>
      <c r="H7" s="11">
        <v>12.2</v>
      </c>
      <c r="I7" s="13">
        <v>12</v>
      </c>
      <c r="J7" s="9">
        <f>SUM(D7:I7)</f>
        <v>60.2</v>
      </c>
      <c r="K7" s="14"/>
      <c r="L7" s="15">
        <f t="shared" si="0"/>
        <v>60.2</v>
      </c>
      <c r="M7" s="14" t="s">
        <v>31</v>
      </c>
      <c r="N7" s="16" t="s">
        <v>18</v>
      </c>
    </row>
    <row r="8" spans="1:14" ht="63">
      <c r="A8" s="9">
        <f t="shared" si="1"/>
        <v>6</v>
      </c>
      <c r="B8" s="16" t="s">
        <v>384</v>
      </c>
      <c r="C8" s="17" t="s">
        <v>385</v>
      </c>
      <c r="D8" s="12">
        <v>6</v>
      </c>
      <c r="E8" s="12">
        <v>9</v>
      </c>
      <c r="F8" s="12">
        <v>8</v>
      </c>
      <c r="G8" s="11">
        <v>13</v>
      </c>
      <c r="H8" s="11">
        <v>13.2</v>
      </c>
      <c r="I8" s="13">
        <v>10</v>
      </c>
      <c r="J8" s="9">
        <f>SUM(D8:I8)</f>
        <v>59.2</v>
      </c>
      <c r="K8" s="9"/>
      <c r="L8" s="15">
        <f t="shared" si="0"/>
        <v>59.2</v>
      </c>
      <c r="M8" s="9" t="s">
        <v>31</v>
      </c>
      <c r="N8" s="17" t="s">
        <v>386</v>
      </c>
    </row>
    <row r="9" spans="1:14" ht="63">
      <c r="A9" s="9">
        <f t="shared" si="1"/>
        <v>7</v>
      </c>
      <c r="B9" s="10" t="s">
        <v>74</v>
      </c>
      <c r="C9" s="10" t="s">
        <v>387</v>
      </c>
      <c r="D9" s="18">
        <v>7.5</v>
      </c>
      <c r="E9" s="18">
        <v>11</v>
      </c>
      <c r="F9" s="12">
        <v>7</v>
      </c>
      <c r="G9" s="11">
        <v>13</v>
      </c>
      <c r="H9" s="11">
        <v>8.4</v>
      </c>
      <c r="I9" s="13">
        <v>12</v>
      </c>
      <c r="J9" s="9">
        <f>SUM(D9:I9)</f>
        <v>58.9</v>
      </c>
      <c r="K9" s="19"/>
      <c r="L9" s="15">
        <f t="shared" si="0"/>
        <v>58.9</v>
      </c>
      <c r="M9" s="9" t="s">
        <v>31</v>
      </c>
      <c r="N9" s="16" t="s">
        <v>76</v>
      </c>
    </row>
    <row r="10" spans="1:14" ht="78.75">
      <c r="A10" s="9">
        <f t="shared" si="1"/>
        <v>8</v>
      </c>
      <c r="B10" s="17" t="s">
        <v>103</v>
      </c>
      <c r="C10" s="17" t="s">
        <v>388</v>
      </c>
      <c r="D10" s="11">
        <v>8.5</v>
      </c>
      <c r="E10" s="11">
        <v>9</v>
      </c>
      <c r="F10" s="12">
        <v>4</v>
      </c>
      <c r="G10" s="11">
        <v>12</v>
      </c>
      <c r="H10" s="11">
        <v>13.4</v>
      </c>
      <c r="I10" s="13">
        <v>10</v>
      </c>
      <c r="J10" s="9">
        <f>SUM(D10:I10)</f>
        <v>56.9</v>
      </c>
      <c r="K10" s="14"/>
      <c r="L10" s="15">
        <f t="shared" si="0"/>
        <v>56.9</v>
      </c>
      <c r="M10" s="9" t="s">
        <v>31</v>
      </c>
      <c r="N10" s="16" t="s">
        <v>389</v>
      </c>
    </row>
    <row r="11" spans="1:14" ht="47.25">
      <c r="A11" s="9">
        <f t="shared" si="1"/>
        <v>9</v>
      </c>
      <c r="B11" s="17" t="s">
        <v>100</v>
      </c>
      <c r="C11" s="17" t="s">
        <v>390</v>
      </c>
      <c r="D11" s="11">
        <v>10</v>
      </c>
      <c r="E11" s="11">
        <v>14</v>
      </c>
      <c r="F11" s="12">
        <v>8</v>
      </c>
      <c r="G11" s="11">
        <v>12</v>
      </c>
      <c r="H11" s="11">
        <v>8</v>
      </c>
      <c r="I11" s="13">
        <v>3</v>
      </c>
      <c r="J11" s="9">
        <f>SUM(D11:I11)</f>
        <v>55</v>
      </c>
      <c r="K11" s="14"/>
      <c r="L11" s="15">
        <f t="shared" si="0"/>
        <v>55</v>
      </c>
      <c r="M11" s="9" t="s">
        <v>31</v>
      </c>
      <c r="N11" s="16" t="s">
        <v>391</v>
      </c>
    </row>
    <row r="12" spans="1:14" ht="47.25">
      <c r="A12" s="9">
        <f t="shared" si="1"/>
        <v>10</v>
      </c>
      <c r="B12" s="17" t="s">
        <v>20</v>
      </c>
      <c r="C12" s="17" t="s">
        <v>392</v>
      </c>
      <c r="D12" s="11">
        <v>5</v>
      </c>
      <c r="E12" s="11">
        <v>8</v>
      </c>
      <c r="F12" s="12">
        <v>2</v>
      </c>
      <c r="G12" s="11">
        <v>14</v>
      </c>
      <c r="H12" s="11">
        <v>11.4</v>
      </c>
      <c r="I12" s="13">
        <v>13</v>
      </c>
      <c r="J12" s="9">
        <f>SUM(D12:I12)</f>
        <v>53.4</v>
      </c>
      <c r="K12" s="14"/>
      <c r="L12" s="15">
        <f t="shared" si="0"/>
        <v>53.4</v>
      </c>
      <c r="M12" s="9" t="s">
        <v>31</v>
      </c>
      <c r="N12" s="16" t="s">
        <v>22</v>
      </c>
    </row>
    <row r="13" spans="1:14" ht="31.5">
      <c r="A13" s="9">
        <f t="shared" si="1"/>
        <v>11</v>
      </c>
      <c r="B13" s="16" t="s">
        <v>44</v>
      </c>
      <c r="C13" s="17" t="s">
        <v>393</v>
      </c>
      <c r="D13" s="20">
        <v>6.5</v>
      </c>
      <c r="E13" s="20">
        <v>9.5</v>
      </c>
      <c r="F13" s="13">
        <v>3</v>
      </c>
      <c r="G13" s="11">
        <v>13</v>
      </c>
      <c r="H13" s="11">
        <v>6</v>
      </c>
      <c r="I13" s="13">
        <v>14</v>
      </c>
      <c r="J13" s="21">
        <f>SUM(D13:I13)</f>
        <v>52</v>
      </c>
      <c r="K13" s="22"/>
      <c r="L13" s="15">
        <f t="shared" si="0"/>
        <v>52</v>
      </c>
      <c r="M13" s="9" t="s">
        <v>31</v>
      </c>
      <c r="N13" s="16" t="s">
        <v>241</v>
      </c>
    </row>
    <row r="14" spans="1:14" ht="47.25">
      <c r="A14" s="9">
        <f t="shared" si="1"/>
        <v>12</v>
      </c>
      <c r="B14" s="17" t="s">
        <v>29</v>
      </c>
      <c r="C14" s="17" t="s">
        <v>394</v>
      </c>
      <c r="D14" s="18">
        <v>8</v>
      </c>
      <c r="E14" s="18">
        <v>11</v>
      </c>
      <c r="F14" s="12">
        <v>5</v>
      </c>
      <c r="G14" s="11">
        <v>10</v>
      </c>
      <c r="H14" s="11">
        <v>7.8</v>
      </c>
      <c r="I14" s="13">
        <v>10</v>
      </c>
      <c r="J14" s="9">
        <f>SUM(D14:I14)</f>
        <v>51.8</v>
      </c>
      <c r="K14" s="19"/>
      <c r="L14" s="15">
        <f t="shared" si="0"/>
        <v>51.8</v>
      </c>
      <c r="M14" s="9" t="s">
        <v>31</v>
      </c>
      <c r="N14" s="16" t="s">
        <v>302</v>
      </c>
    </row>
    <row r="15" spans="1:14" ht="94.5">
      <c r="A15" s="9">
        <f t="shared" si="1"/>
        <v>13</v>
      </c>
      <c r="B15" s="16" t="s">
        <v>137</v>
      </c>
      <c r="C15" s="17" t="s">
        <v>395</v>
      </c>
      <c r="D15" s="11">
        <v>4</v>
      </c>
      <c r="E15" s="11">
        <v>12</v>
      </c>
      <c r="F15" s="12">
        <v>6</v>
      </c>
      <c r="G15" s="11">
        <v>10</v>
      </c>
      <c r="H15" s="11">
        <v>9.1999999999999993</v>
      </c>
      <c r="I15" s="13">
        <v>10</v>
      </c>
      <c r="J15" s="9">
        <f>SUM(D15:I15)</f>
        <v>51.2</v>
      </c>
      <c r="K15" s="14"/>
      <c r="L15" s="15">
        <f t="shared" si="0"/>
        <v>51.2</v>
      </c>
      <c r="M15" s="9" t="s">
        <v>31</v>
      </c>
      <c r="N15" s="17" t="s">
        <v>251</v>
      </c>
    </row>
    <row r="16" spans="1:14" ht="47.25">
      <c r="A16" s="9">
        <f t="shared" si="1"/>
        <v>14</v>
      </c>
      <c r="B16" s="16" t="s">
        <v>134</v>
      </c>
      <c r="C16" s="10" t="s">
        <v>396</v>
      </c>
      <c r="D16" s="12">
        <v>4.5</v>
      </c>
      <c r="E16" s="12">
        <v>10.5</v>
      </c>
      <c r="F16" s="12">
        <v>2</v>
      </c>
      <c r="G16" s="11">
        <v>12</v>
      </c>
      <c r="H16" s="11">
        <v>7.8</v>
      </c>
      <c r="I16" s="13">
        <v>14</v>
      </c>
      <c r="J16" s="9">
        <f>SUM(D16:I16)</f>
        <v>50.8</v>
      </c>
      <c r="K16" s="9"/>
      <c r="L16" s="15">
        <f t="shared" si="0"/>
        <v>50.8</v>
      </c>
      <c r="M16" s="9" t="s">
        <v>31</v>
      </c>
      <c r="N16" s="10" t="s">
        <v>397</v>
      </c>
    </row>
    <row r="17" spans="1:14" ht="47.25">
      <c r="A17" s="9">
        <f t="shared" si="1"/>
        <v>15</v>
      </c>
      <c r="B17" s="16" t="s">
        <v>128</v>
      </c>
      <c r="C17" s="17" t="s">
        <v>398</v>
      </c>
      <c r="D17" s="18">
        <v>4</v>
      </c>
      <c r="E17" s="18">
        <v>6</v>
      </c>
      <c r="F17" s="12">
        <v>4</v>
      </c>
      <c r="G17" s="11">
        <v>17</v>
      </c>
      <c r="H17" s="11">
        <v>7.8</v>
      </c>
      <c r="I17" s="13">
        <v>11</v>
      </c>
      <c r="J17" s="9">
        <f>SUM(D17:I17)</f>
        <v>49.8</v>
      </c>
      <c r="K17" s="19"/>
      <c r="L17" s="15">
        <f t="shared" si="0"/>
        <v>49.8</v>
      </c>
      <c r="M17" s="9" t="s">
        <v>60</v>
      </c>
      <c r="N17" s="16" t="s">
        <v>399</v>
      </c>
    </row>
    <row r="18" spans="1:14" ht="47.25">
      <c r="A18" s="9">
        <f t="shared" si="1"/>
        <v>16</v>
      </c>
      <c r="B18" s="17" t="s">
        <v>61</v>
      </c>
      <c r="C18" s="17" t="s">
        <v>400</v>
      </c>
      <c r="D18" s="12">
        <v>8</v>
      </c>
      <c r="E18" s="12">
        <v>11.5</v>
      </c>
      <c r="F18" s="12">
        <v>6</v>
      </c>
      <c r="G18" s="11">
        <v>8</v>
      </c>
      <c r="H18" s="11">
        <v>7.2</v>
      </c>
      <c r="I18" s="12">
        <v>9</v>
      </c>
      <c r="J18" s="9">
        <f>SUM(D18:I18)</f>
        <v>49.7</v>
      </c>
      <c r="K18" s="9"/>
      <c r="L18" s="15">
        <f t="shared" si="0"/>
        <v>49.7</v>
      </c>
      <c r="M18" s="9" t="s">
        <v>60</v>
      </c>
      <c r="N18" s="16" t="s">
        <v>157</v>
      </c>
    </row>
    <row r="19" spans="1:14" ht="47.25">
      <c r="A19" s="9">
        <f t="shared" si="1"/>
        <v>17</v>
      </c>
      <c r="B19" s="17" t="s">
        <v>125</v>
      </c>
      <c r="C19" s="17" t="s">
        <v>401</v>
      </c>
      <c r="D19" s="23">
        <v>5</v>
      </c>
      <c r="E19" s="23">
        <v>8.5</v>
      </c>
      <c r="F19" s="12">
        <v>5</v>
      </c>
      <c r="G19" s="11">
        <v>10</v>
      </c>
      <c r="H19" s="11">
        <v>10.8</v>
      </c>
      <c r="I19" s="13">
        <v>9</v>
      </c>
      <c r="J19" s="21">
        <f>SUM(D19:I19)</f>
        <v>48.3</v>
      </c>
      <c r="K19" s="24"/>
      <c r="L19" s="15">
        <f t="shared" si="0"/>
        <v>48.3</v>
      </c>
      <c r="M19" s="9" t="s">
        <v>60</v>
      </c>
      <c r="N19" s="16" t="s">
        <v>402</v>
      </c>
    </row>
    <row r="20" spans="1:14" ht="47.25">
      <c r="A20" s="9">
        <f t="shared" si="1"/>
        <v>18</v>
      </c>
      <c r="B20" s="17" t="s">
        <v>161</v>
      </c>
      <c r="C20" s="17" t="s">
        <v>403</v>
      </c>
      <c r="D20" s="11">
        <v>5</v>
      </c>
      <c r="E20" s="11">
        <v>5.5</v>
      </c>
      <c r="F20" s="12">
        <v>2</v>
      </c>
      <c r="G20" s="11">
        <v>16</v>
      </c>
      <c r="H20" s="11">
        <v>6.6</v>
      </c>
      <c r="I20" s="13">
        <v>12</v>
      </c>
      <c r="J20" s="9">
        <f>SUM(D20:I20)</f>
        <v>47.1</v>
      </c>
      <c r="K20" s="14"/>
      <c r="L20" s="15">
        <f t="shared" si="0"/>
        <v>47.1</v>
      </c>
      <c r="M20" s="9" t="s">
        <v>60</v>
      </c>
      <c r="N20" s="16" t="s">
        <v>163</v>
      </c>
    </row>
    <row r="21" spans="1:14" ht="63">
      <c r="A21" s="9">
        <f t="shared" si="1"/>
        <v>19</v>
      </c>
      <c r="B21" s="16" t="s">
        <v>151</v>
      </c>
      <c r="C21" s="10" t="s">
        <v>404</v>
      </c>
      <c r="D21" s="18">
        <v>3.5</v>
      </c>
      <c r="E21" s="18">
        <v>7</v>
      </c>
      <c r="F21" s="12">
        <v>3</v>
      </c>
      <c r="G21" s="11">
        <v>12</v>
      </c>
      <c r="H21" s="11">
        <v>10.8</v>
      </c>
      <c r="I21" s="13">
        <v>9</v>
      </c>
      <c r="J21" s="9">
        <f>SUM(D21:I21)</f>
        <v>45.3</v>
      </c>
      <c r="K21" s="19"/>
      <c r="L21" s="15">
        <f t="shared" si="0"/>
        <v>45.3</v>
      </c>
      <c r="M21" s="9" t="s">
        <v>60</v>
      </c>
      <c r="N21" s="10" t="s">
        <v>405</v>
      </c>
    </row>
    <row r="22" spans="1:14" ht="31.5">
      <c r="A22" s="9">
        <f t="shared" si="1"/>
        <v>20</v>
      </c>
      <c r="B22" s="16" t="s">
        <v>68</v>
      </c>
      <c r="C22" s="17" t="s">
        <v>406</v>
      </c>
      <c r="D22" s="18">
        <v>2.5</v>
      </c>
      <c r="E22" s="18">
        <v>9.5</v>
      </c>
      <c r="F22" s="12">
        <v>0</v>
      </c>
      <c r="G22" s="11">
        <v>13</v>
      </c>
      <c r="H22" s="11">
        <v>12.8</v>
      </c>
      <c r="I22" s="13">
        <v>7</v>
      </c>
      <c r="J22" s="9">
        <f>SUM(D22:I22)</f>
        <v>44.8</v>
      </c>
      <c r="K22" s="19"/>
      <c r="L22" s="15">
        <f t="shared" si="0"/>
        <v>44.8</v>
      </c>
      <c r="M22" s="9" t="s">
        <v>60</v>
      </c>
      <c r="N22" s="16" t="s">
        <v>207</v>
      </c>
    </row>
    <row r="23" spans="1:14" ht="47.25">
      <c r="A23" s="9">
        <f t="shared" si="1"/>
        <v>21</v>
      </c>
      <c r="B23" s="17" t="s">
        <v>23</v>
      </c>
      <c r="C23" s="17" t="s">
        <v>407</v>
      </c>
      <c r="D23" s="12">
        <v>3.5</v>
      </c>
      <c r="E23" s="12">
        <v>5.5</v>
      </c>
      <c r="F23" s="12">
        <v>3</v>
      </c>
      <c r="G23" s="11">
        <v>13</v>
      </c>
      <c r="H23" s="11">
        <v>12</v>
      </c>
      <c r="I23" s="13">
        <v>7</v>
      </c>
      <c r="J23" s="9">
        <f>SUM(D23:I23)</f>
        <v>44</v>
      </c>
      <c r="K23" s="9"/>
      <c r="L23" s="15">
        <f t="shared" si="0"/>
        <v>44</v>
      </c>
      <c r="M23" s="9" t="s">
        <v>60</v>
      </c>
      <c r="N23" s="16" t="s">
        <v>408</v>
      </c>
    </row>
    <row r="24" spans="1:14" ht="49.5">
      <c r="A24" s="9">
        <f t="shared" si="1"/>
        <v>22</v>
      </c>
      <c r="B24" s="16" t="s">
        <v>164</v>
      </c>
      <c r="C24" s="17" t="s">
        <v>409</v>
      </c>
      <c r="D24" s="18">
        <v>5.5</v>
      </c>
      <c r="E24" s="18">
        <v>4</v>
      </c>
      <c r="F24" s="12">
        <v>4</v>
      </c>
      <c r="G24" s="11">
        <v>11</v>
      </c>
      <c r="H24" s="11">
        <v>12.2</v>
      </c>
      <c r="I24" s="13">
        <v>7</v>
      </c>
      <c r="J24" s="9">
        <f>SUM(D24:I24)</f>
        <v>43.7</v>
      </c>
      <c r="K24" s="19"/>
      <c r="L24" s="15">
        <f t="shared" si="0"/>
        <v>43.7</v>
      </c>
      <c r="M24" s="9" t="s">
        <v>60</v>
      </c>
      <c r="N24" s="25" t="s">
        <v>410</v>
      </c>
    </row>
    <row r="25" spans="1:14" ht="47.25">
      <c r="A25" s="9">
        <f t="shared" si="1"/>
        <v>23</v>
      </c>
      <c r="B25" s="10" t="s">
        <v>39</v>
      </c>
      <c r="C25" s="10" t="s">
        <v>411</v>
      </c>
      <c r="D25" s="11">
        <v>6.5</v>
      </c>
      <c r="E25" s="11">
        <v>6.5</v>
      </c>
      <c r="F25" s="12">
        <v>3</v>
      </c>
      <c r="G25" s="11">
        <v>9</v>
      </c>
      <c r="H25" s="11">
        <v>8.4</v>
      </c>
      <c r="I25" s="13">
        <v>10</v>
      </c>
      <c r="J25" s="9">
        <f>SUM(D25:I25)</f>
        <v>43.4</v>
      </c>
      <c r="K25" s="14"/>
      <c r="L25" s="15">
        <f t="shared" si="0"/>
        <v>43.4</v>
      </c>
      <c r="M25" s="9" t="s">
        <v>60</v>
      </c>
      <c r="N25" s="16" t="s">
        <v>412</v>
      </c>
    </row>
    <row r="26" spans="1:14" ht="63">
      <c r="A26" s="9">
        <f t="shared" si="1"/>
        <v>24</v>
      </c>
      <c r="B26" s="17" t="s">
        <v>29</v>
      </c>
      <c r="C26" s="17" t="s">
        <v>413</v>
      </c>
      <c r="D26" s="11">
        <v>5</v>
      </c>
      <c r="E26" s="11">
        <v>7</v>
      </c>
      <c r="F26" s="12">
        <v>3</v>
      </c>
      <c r="G26" s="11">
        <v>12</v>
      </c>
      <c r="H26" s="11">
        <v>7.2</v>
      </c>
      <c r="I26" s="13">
        <v>9</v>
      </c>
      <c r="J26" s="9">
        <f>SUM(D26:I26)</f>
        <v>43.2</v>
      </c>
      <c r="K26" s="14"/>
      <c r="L26" s="15">
        <f t="shared" si="0"/>
        <v>43.2</v>
      </c>
      <c r="M26" s="9" t="s">
        <v>60</v>
      </c>
      <c r="N26" s="16" t="s">
        <v>414</v>
      </c>
    </row>
    <row r="27" spans="1:14" ht="78.75">
      <c r="A27" s="9">
        <f t="shared" si="1"/>
        <v>25</v>
      </c>
      <c r="B27" s="10" t="s">
        <v>112</v>
      </c>
      <c r="C27" s="10" t="s">
        <v>415</v>
      </c>
      <c r="D27" s="12">
        <v>6</v>
      </c>
      <c r="E27" s="12">
        <v>8.5</v>
      </c>
      <c r="F27" s="12">
        <v>2</v>
      </c>
      <c r="G27" s="11">
        <v>8</v>
      </c>
      <c r="H27" s="11">
        <v>10.4</v>
      </c>
      <c r="I27" s="12">
        <v>8</v>
      </c>
      <c r="J27" s="9">
        <f>SUM(D27:I27)</f>
        <v>42.9</v>
      </c>
      <c r="K27" s="9"/>
      <c r="L27" s="15">
        <f t="shared" si="0"/>
        <v>42.9</v>
      </c>
      <c r="M27" s="9" t="s">
        <v>60</v>
      </c>
      <c r="N27" s="16" t="s">
        <v>114</v>
      </c>
    </row>
    <row r="28" spans="1:14" ht="47.25">
      <c r="A28" s="9">
        <f t="shared" si="1"/>
        <v>26</v>
      </c>
      <c r="B28" s="17" t="s">
        <v>77</v>
      </c>
      <c r="C28" s="17" t="s">
        <v>416</v>
      </c>
      <c r="D28" s="11">
        <v>4.5</v>
      </c>
      <c r="E28" s="11">
        <v>6</v>
      </c>
      <c r="F28" s="12">
        <v>2</v>
      </c>
      <c r="G28" s="11">
        <v>13</v>
      </c>
      <c r="H28" s="11">
        <v>10.8</v>
      </c>
      <c r="I28" s="12">
        <v>6</v>
      </c>
      <c r="J28" s="9">
        <f>SUM(D28:I28)</f>
        <v>42.3</v>
      </c>
      <c r="K28" s="14"/>
      <c r="L28" s="15">
        <f t="shared" si="0"/>
        <v>42.3</v>
      </c>
      <c r="M28" s="9" t="s">
        <v>60</v>
      </c>
      <c r="N28" s="17" t="s">
        <v>99</v>
      </c>
    </row>
    <row r="29" spans="1:14" ht="47.25">
      <c r="A29" s="9">
        <f t="shared" si="1"/>
        <v>27</v>
      </c>
      <c r="B29" s="16" t="s">
        <v>120</v>
      </c>
      <c r="C29" s="17" t="s">
        <v>417</v>
      </c>
      <c r="D29" s="18">
        <v>6</v>
      </c>
      <c r="E29" s="18">
        <v>8.5</v>
      </c>
      <c r="F29" s="12">
        <v>4</v>
      </c>
      <c r="G29" s="11">
        <v>11</v>
      </c>
      <c r="H29" s="11">
        <v>6</v>
      </c>
      <c r="I29" s="12">
        <v>6</v>
      </c>
      <c r="J29" s="9">
        <f>SUM(D29:I29)</f>
        <v>41.5</v>
      </c>
      <c r="K29" s="19"/>
      <c r="L29" s="15">
        <f t="shared" si="0"/>
        <v>41.5</v>
      </c>
      <c r="M29" s="9" t="s">
        <v>60</v>
      </c>
      <c r="N29" s="16" t="s">
        <v>418</v>
      </c>
    </row>
    <row r="30" spans="1:14" ht="47.25">
      <c r="A30" s="9">
        <f t="shared" si="1"/>
        <v>28</v>
      </c>
      <c r="B30" s="17" t="s">
        <v>44</v>
      </c>
      <c r="C30" s="17" t="s">
        <v>419</v>
      </c>
      <c r="D30" s="18">
        <v>5</v>
      </c>
      <c r="E30" s="18">
        <v>6.5</v>
      </c>
      <c r="F30" s="12">
        <v>2</v>
      </c>
      <c r="G30" s="11">
        <v>11</v>
      </c>
      <c r="H30" s="11">
        <v>6.6</v>
      </c>
      <c r="I30" s="12">
        <v>10</v>
      </c>
      <c r="J30" s="9">
        <f>SUM(D30:I30)</f>
        <v>41.1</v>
      </c>
      <c r="K30" s="19"/>
      <c r="L30" s="15">
        <f t="shared" si="0"/>
        <v>41.1</v>
      </c>
      <c r="M30" s="9" t="s">
        <v>60</v>
      </c>
      <c r="N30" s="16" t="s">
        <v>420</v>
      </c>
    </row>
    <row r="31" spans="1:14" ht="31.5">
      <c r="A31" s="9">
        <f t="shared" si="1"/>
        <v>29</v>
      </c>
      <c r="B31" s="17" t="s">
        <v>145</v>
      </c>
      <c r="C31" s="17" t="s">
        <v>421</v>
      </c>
      <c r="D31" s="11">
        <v>4</v>
      </c>
      <c r="E31" s="11">
        <v>5.5</v>
      </c>
      <c r="F31" s="12">
        <v>2</v>
      </c>
      <c r="G31" s="11">
        <v>11</v>
      </c>
      <c r="H31" s="11">
        <v>9.8000000000000007</v>
      </c>
      <c r="I31" s="12">
        <v>8</v>
      </c>
      <c r="J31" s="9">
        <f>SUM(D31:I31)</f>
        <v>40.299999999999997</v>
      </c>
      <c r="K31" s="14"/>
      <c r="L31" s="15">
        <f t="shared" si="0"/>
        <v>40.299999999999997</v>
      </c>
      <c r="M31" s="9"/>
      <c r="N31" s="16" t="s">
        <v>422</v>
      </c>
    </row>
    <row r="32" spans="1:14" ht="47.25">
      <c r="A32" s="9">
        <f t="shared" si="1"/>
        <v>30</v>
      </c>
      <c r="B32" s="16" t="s">
        <v>29</v>
      </c>
      <c r="C32" s="16" t="s">
        <v>423</v>
      </c>
      <c r="D32" s="11">
        <v>3.5</v>
      </c>
      <c r="E32" s="11">
        <v>9</v>
      </c>
      <c r="F32" s="12">
        <v>0</v>
      </c>
      <c r="G32" s="11">
        <v>9</v>
      </c>
      <c r="H32" s="11">
        <v>7.8</v>
      </c>
      <c r="I32" s="12">
        <v>11</v>
      </c>
      <c r="J32" s="9">
        <f>SUM(D32:I32)</f>
        <v>40.299999999999997</v>
      </c>
      <c r="K32" s="14"/>
      <c r="L32" s="9">
        <f t="shared" si="0"/>
        <v>40.299999999999997</v>
      </c>
      <c r="M32" s="14"/>
      <c r="N32" s="16" t="s">
        <v>32</v>
      </c>
    </row>
    <row r="33" spans="1:14" ht="47.25">
      <c r="A33" s="9">
        <f t="shared" si="1"/>
        <v>31</v>
      </c>
      <c r="B33" s="10" t="s">
        <v>71</v>
      </c>
      <c r="C33" s="10" t="s">
        <v>424</v>
      </c>
      <c r="D33" s="11">
        <v>5</v>
      </c>
      <c r="E33" s="11">
        <v>7.5</v>
      </c>
      <c r="F33" s="12">
        <v>2</v>
      </c>
      <c r="G33" s="11">
        <v>9</v>
      </c>
      <c r="H33" s="11">
        <v>7.2</v>
      </c>
      <c r="I33" s="12">
        <v>9</v>
      </c>
      <c r="J33" s="9">
        <f>SUM(D33:I33)</f>
        <v>39.700000000000003</v>
      </c>
      <c r="K33" s="14"/>
      <c r="L33" s="9">
        <f t="shared" si="0"/>
        <v>39.700000000000003</v>
      </c>
      <c r="M33" s="14"/>
      <c r="N33" s="16" t="s">
        <v>73</v>
      </c>
    </row>
    <row r="34" spans="1:14" ht="63">
      <c r="A34" s="9">
        <f t="shared" si="1"/>
        <v>32</v>
      </c>
      <c r="B34" s="17" t="s">
        <v>371</v>
      </c>
      <c r="C34" s="17" t="s">
        <v>425</v>
      </c>
      <c r="D34" s="11">
        <v>5.5</v>
      </c>
      <c r="E34" s="11">
        <v>5.5</v>
      </c>
      <c r="F34" s="12">
        <v>3</v>
      </c>
      <c r="G34" s="11">
        <v>12</v>
      </c>
      <c r="H34" s="11">
        <v>6.6</v>
      </c>
      <c r="I34" s="12">
        <v>7</v>
      </c>
      <c r="J34" s="9">
        <f>SUM(D34:I34)</f>
        <v>39.6</v>
      </c>
      <c r="K34" s="14"/>
      <c r="L34" s="9">
        <f t="shared" si="0"/>
        <v>39.6</v>
      </c>
      <c r="M34" s="14"/>
      <c r="N34" s="16" t="s">
        <v>426</v>
      </c>
    </row>
    <row r="35" spans="1:14" ht="47.25">
      <c r="A35" s="9">
        <f t="shared" si="1"/>
        <v>33</v>
      </c>
      <c r="B35" s="17" t="s">
        <v>50</v>
      </c>
      <c r="C35" s="17" t="s">
        <v>427</v>
      </c>
      <c r="D35" s="12">
        <v>5</v>
      </c>
      <c r="E35" s="12">
        <v>4.5</v>
      </c>
      <c r="F35" s="12">
        <v>5</v>
      </c>
      <c r="G35" s="11">
        <v>10</v>
      </c>
      <c r="H35" s="11">
        <v>9.6</v>
      </c>
      <c r="I35" s="12">
        <v>5</v>
      </c>
      <c r="J35" s="9">
        <f>SUM(D35:I35)</f>
        <v>39.1</v>
      </c>
      <c r="K35" s="9"/>
      <c r="L35" s="9">
        <f t="shared" si="0"/>
        <v>39.1</v>
      </c>
      <c r="M35" s="9"/>
      <c r="N35" s="16" t="s">
        <v>428</v>
      </c>
    </row>
    <row r="36" spans="1:14" ht="47.25">
      <c r="A36" s="9">
        <f t="shared" si="1"/>
        <v>34</v>
      </c>
      <c r="B36" s="17" t="s">
        <v>36</v>
      </c>
      <c r="C36" s="17" t="s">
        <v>429</v>
      </c>
      <c r="D36" s="12">
        <v>5</v>
      </c>
      <c r="E36" s="12">
        <v>5</v>
      </c>
      <c r="F36" s="12">
        <v>3</v>
      </c>
      <c r="G36" s="11">
        <v>8</v>
      </c>
      <c r="H36" s="11">
        <v>6</v>
      </c>
      <c r="I36" s="12">
        <v>11</v>
      </c>
      <c r="J36" s="9">
        <f>SUM(D36:I36)</f>
        <v>38</v>
      </c>
      <c r="K36" s="9"/>
      <c r="L36" s="9">
        <f t="shared" si="0"/>
        <v>38</v>
      </c>
      <c r="M36" s="9"/>
      <c r="N36" s="16" t="s">
        <v>430</v>
      </c>
    </row>
    <row r="37" spans="1:14" ht="63">
      <c r="A37" s="9">
        <f t="shared" si="1"/>
        <v>35</v>
      </c>
      <c r="B37" s="17" t="s">
        <v>53</v>
      </c>
      <c r="C37" s="17" t="s">
        <v>431</v>
      </c>
      <c r="D37" s="18">
        <v>6</v>
      </c>
      <c r="E37" s="18">
        <v>4.5</v>
      </c>
      <c r="F37" s="12">
        <v>1</v>
      </c>
      <c r="G37" s="11">
        <v>13</v>
      </c>
      <c r="H37" s="11">
        <v>3.6</v>
      </c>
      <c r="I37" s="12">
        <v>9</v>
      </c>
      <c r="J37" s="9">
        <f>SUM(D37:I37)</f>
        <v>37.1</v>
      </c>
      <c r="K37" s="19"/>
      <c r="L37" s="9">
        <f t="shared" si="0"/>
        <v>37.1</v>
      </c>
      <c r="M37" s="19"/>
      <c r="N37" s="16" t="s">
        <v>432</v>
      </c>
    </row>
    <row r="38" spans="1:14" ht="78.75">
      <c r="A38" s="9">
        <f t="shared" si="1"/>
        <v>36</v>
      </c>
      <c r="B38" s="16" t="s">
        <v>362</v>
      </c>
      <c r="C38" s="17" t="s">
        <v>433</v>
      </c>
      <c r="D38" s="18">
        <v>3</v>
      </c>
      <c r="E38" s="18">
        <v>3.5</v>
      </c>
      <c r="F38" s="12">
        <v>2</v>
      </c>
      <c r="G38" s="11">
        <v>11</v>
      </c>
      <c r="H38" s="11">
        <v>10.4</v>
      </c>
      <c r="I38" s="12">
        <v>7</v>
      </c>
      <c r="J38" s="9">
        <f>SUM(D38:I38)</f>
        <v>36.9</v>
      </c>
      <c r="K38" s="19"/>
      <c r="L38" s="9">
        <f t="shared" si="0"/>
        <v>36.9</v>
      </c>
      <c r="M38" s="9"/>
      <c r="N38" s="16" t="s">
        <v>434</v>
      </c>
    </row>
    <row r="39" spans="1:14" ht="31.5">
      <c r="A39" s="9">
        <f t="shared" si="1"/>
        <v>37</v>
      </c>
      <c r="B39" s="10" t="s">
        <v>15</v>
      </c>
      <c r="C39" s="10" t="s">
        <v>435</v>
      </c>
      <c r="D39" s="18">
        <v>5</v>
      </c>
      <c r="E39" s="18">
        <v>5</v>
      </c>
      <c r="F39" s="12">
        <v>2</v>
      </c>
      <c r="G39" s="11">
        <v>9</v>
      </c>
      <c r="H39" s="11">
        <v>4.8</v>
      </c>
      <c r="I39" s="12">
        <v>11</v>
      </c>
      <c r="J39" s="9">
        <f>SUM(D39:I39)</f>
        <v>36.799999999999997</v>
      </c>
      <c r="K39" s="19"/>
      <c r="L39" s="9">
        <f t="shared" si="0"/>
        <v>36.799999999999997</v>
      </c>
      <c r="M39" s="14"/>
      <c r="N39" s="16" t="s">
        <v>436</v>
      </c>
    </row>
    <row r="40" spans="1:14" ht="47.25">
      <c r="A40" s="9">
        <f t="shared" si="1"/>
        <v>38</v>
      </c>
      <c r="B40" s="10" t="s">
        <v>437</v>
      </c>
      <c r="C40" s="10" t="s">
        <v>438</v>
      </c>
      <c r="D40" s="11">
        <v>4</v>
      </c>
      <c r="E40" s="11">
        <v>6</v>
      </c>
      <c r="F40" s="12">
        <v>5</v>
      </c>
      <c r="G40" s="11">
        <v>8</v>
      </c>
      <c r="H40" s="11">
        <v>6</v>
      </c>
      <c r="I40" s="12">
        <v>7</v>
      </c>
      <c r="J40" s="9">
        <f>SUM(D40:I40)</f>
        <v>36</v>
      </c>
      <c r="K40" s="14"/>
      <c r="L40" s="9">
        <f t="shared" si="0"/>
        <v>36</v>
      </c>
      <c r="M40" s="14"/>
      <c r="N40" s="16" t="s">
        <v>439</v>
      </c>
    </row>
    <row r="41" spans="1:14" ht="47.25">
      <c r="A41" s="9">
        <f t="shared" si="1"/>
        <v>39</v>
      </c>
      <c r="B41" s="16" t="s">
        <v>109</v>
      </c>
      <c r="C41" s="10" t="s">
        <v>440</v>
      </c>
      <c r="D41" s="11">
        <v>4</v>
      </c>
      <c r="E41" s="11">
        <v>3</v>
      </c>
      <c r="F41" s="12">
        <v>4</v>
      </c>
      <c r="G41" s="11">
        <v>12</v>
      </c>
      <c r="H41" s="11">
        <v>7.8</v>
      </c>
      <c r="I41" s="12">
        <v>5</v>
      </c>
      <c r="J41" s="9">
        <f>SUM(D41:I41)</f>
        <v>35.799999999999997</v>
      </c>
      <c r="K41" s="14"/>
      <c r="L41" s="9">
        <f t="shared" si="0"/>
        <v>35.799999999999997</v>
      </c>
      <c r="M41" s="14"/>
      <c r="N41" s="10" t="s">
        <v>111</v>
      </c>
    </row>
    <row r="42" spans="1:14" ht="47.25">
      <c r="A42" s="9">
        <f t="shared" si="1"/>
        <v>40</v>
      </c>
      <c r="B42" s="10" t="s">
        <v>178</v>
      </c>
      <c r="C42" s="10" t="s">
        <v>441</v>
      </c>
      <c r="D42" s="11">
        <v>4.5</v>
      </c>
      <c r="E42" s="11">
        <v>4</v>
      </c>
      <c r="F42" s="12">
        <v>2</v>
      </c>
      <c r="G42" s="11">
        <v>9</v>
      </c>
      <c r="H42" s="11">
        <v>7.2</v>
      </c>
      <c r="I42" s="12">
        <v>8</v>
      </c>
      <c r="J42" s="9">
        <f>SUM(D42:I42)</f>
        <v>34.700000000000003</v>
      </c>
      <c r="K42" s="14"/>
      <c r="L42" s="9">
        <f t="shared" si="0"/>
        <v>34.700000000000003</v>
      </c>
      <c r="M42" s="9"/>
      <c r="N42" s="16" t="s">
        <v>180</v>
      </c>
    </row>
    <row r="43" spans="1:14" ht="31.5">
      <c r="A43" s="9">
        <f t="shared" si="1"/>
        <v>41</v>
      </c>
      <c r="B43" s="17" t="s">
        <v>349</v>
      </c>
      <c r="C43" s="17" t="s">
        <v>442</v>
      </c>
      <c r="D43" s="11">
        <v>4</v>
      </c>
      <c r="E43" s="11">
        <v>8</v>
      </c>
      <c r="F43" s="12">
        <v>4</v>
      </c>
      <c r="G43" s="11">
        <v>9</v>
      </c>
      <c r="H43" s="11">
        <v>5.4</v>
      </c>
      <c r="I43" s="12">
        <v>4</v>
      </c>
      <c r="J43" s="9">
        <f>SUM(D43:I43)</f>
        <v>34.4</v>
      </c>
      <c r="K43" s="14"/>
      <c r="L43" s="9">
        <f t="shared" si="0"/>
        <v>34.4</v>
      </c>
      <c r="M43" s="9"/>
      <c r="N43" s="16" t="s">
        <v>351</v>
      </c>
    </row>
    <row r="44" spans="1:14" ht="94.5">
      <c r="A44" s="9">
        <f t="shared" si="1"/>
        <v>42</v>
      </c>
      <c r="B44" s="10" t="s">
        <v>142</v>
      </c>
      <c r="C44" s="10" t="s">
        <v>443</v>
      </c>
      <c r="D44" s="11">
        <v>3.5</v>
      </c>
      <c r="E44" s="11">
        <v>5.5</v>
      </c>
      <c r="F44" s="12">
        <v>2</v>
      </c>
      <c r="G44" s="11">
        <v>9</v>
      </c>
      <c r="H44" s="11">
        <v>6</v>
      </c>
      <c r="I44" s="12">
        <v>7</v>
      </c>
      <c r="J44" s="9">
        <f>SUM(D44:I44)</f>
        <v>33</v>
      </c>
      <c r="K44" s="14"/>
      <c r="L44" s="9">
        <f t="shared" si="0"/>
        <v>33</v>
      </c>
      <c r="M44" s="14"/>
      <c r="N44" s="16" t="s">
        <v>444</v>
      </c>
    </row>
    <row r="45" spans="1:14" ht="47.25">
      <c r="A45" s="9">
        <f t="shared" si="1"/>
        <v>43</v>
      </c>
      <c r="B45" s="16" t="s">
        <v>445</v>
      </c>
      <c r="C45" s="16" t="s">
        <v>446</v>
      </c>
      <c r="D45" s="11">
        <v>3.5</v>
      </c>
      <c r="E45" s="11">
        <v>3.5</v>
      </c>
      <c r="F45" s="12">
        <v>2</v>
      </c>
      <c r="G45" s="11">
        <v>9</v>
      </c>
      <c r="H45" s="11">
        <v>9.1999999999999993</v>
      </c>
      <c r="I45" s="12">
        <v>5</v>
      </c>
      <c r="J45" s="9">
        <f>SUM(D45:I45)</f>
        <v>32.200000000000003</v>
      </c>
      <c r="K45" s="14"/>
      <c r="L45" s="9">
        <f t="shared" si="0"/>
        <v>32.200000000000003</v>
      </c>
      <c r="M45" s="14"/>
      <c r="N45" s="16" t="s">
        <v>447</v>
      </c>
    </row>
    <row r="46" spans="1:14" ht="47.25">
      <c r="A46" s="9">
        <f t="shared" si="1"/>
        <v>44</v>
      </c>
      <c r="B46" s="16" t="s">
        <v>92</v>
      </c>
      <c r="C46" s="17" t="s">
        <v>448</v>
      </c>
      <c r="D46" s="11">
        <v>2.5</v>
      </c>
      <c r="E46" s="11">
        <v>7</v>
      </c>
      <c r="F46" s="12">
        <v>4</v>
      </c>
      <c r="G46" s="11">
        <v>9</v>
      </c>
      <c r="H46" s="11">
        <v>6.6</v>
      </c>
      <c r="I46" s="12">
        <v>3</v>
      </c>
      <c r="J46" s="9">
        <f>SUM(D46:I46)</f>
        <v>32.1</v>
      </c>
      <c r="K46" s="14"/>
      <c r="L46" s="9">
        <f t="shared" si="0"/>
        <v>32.1</v>
      </c>
      <c r="M46" s="14"/>
      <c r="N46" s="16" t="s">
        <v>449</v>
      </c>
    </row>
    <row r="47" spans="1:14" ht="47.25">
      <c r="A47" s="9">
        <f t="shared" si="1"/>
        <v>45</v>
      </c>
      <c r="B47" s="17" t="s">
        <v>65</v>
      </c>
      <c r="C47" s="17" t="s">
        <v>450</v>
      </c>
      <c r="D47" s="13">
        <v>3.5</v>
      </c>
      <c r="E47" s="13">
        <v>4</v>
      </c>
      <c r="F47" s="13">
        <v>1</v>
      </c>
      <c r="G47" s="11">
        <v>10</v>
      </c>
      <c r="H47" s="11">
        <v>7.2</v>
      </c>
      <c r="I47" s="12">
        <v>6</v>
      </c>
      <c r="J47" s="21">
        <f>SUM(D47:I47)</f>
        <v>31.7</v>
      </c>
      <c r="K47" s="21"/>
      <c r="L47" s="21">
        <f t="shared" si="0"/>
        <v>31.7</v>
      </c>
      <c r="M47" s="21"/>
      <c r="N47" s="16" t="s">
        <v>67</v>
      </c>
    </row>
    <row r="48" spans="1:14" ht="47.25">
      <c r="A48" s="9">
        <f t="shared" si="1"/>
        <v>46</v>
      </c>
      <c r="B48" s="17" t="s">
        <v>89</v>
      </c>
      <c r="C48" s="17" t="s">
        <v>451</v>
      </c>
      <c r="D48" s="11">
        <v>4.5</v>
      </c>
      <c r="E48" s="11">
        <v>3.5</v>
      </c>
      <c r="F48" s="12">
        <v>3</v>
      </c>
      <c r="G48" s="11">
        <v>5</v>
      </c>
      <c r="H48" s="11">
        <v>7.2</v>
      </c>
      <c r="I48" s="12">
        <v>8</v>
      </c>
      <c r="J48" s="9">
        <f>SUM(D48:I48)</f>
        <v>31.2</v>
      </c>
      <c r="K48" s="14"/>
      <c r="L48" s="9">
        <f t="shared" si="0"/>
        <v>31.2</v>
      </c>
      <c r="M48" s="14"/>
      <c r="N48" s="16" t="s">
        <v>452</v>
      </c>
    </row>
    <row r="49" spans="1:14" ht="63">
      <c r="A49" s="9">
        <f t="shared" si="1"/>
        <v>47</v>
      </c>
      <c r="B49" s="17" t="s">
        <v>95</v>
      </c>
      <c r="C49" s="26" t="s">
        <v>453</v>
      </c>
      <c r="D49" s="12">
        <v>4</v>
      </c>
      <c r="E49" s="12">
        <v>6</v>
      </c>
      <c r="F49" s="12">
        <v>4</v>
      </c>
      <c r="G49" s="11">
        <v>9</v>
      </c>
      <c r="H49" s="11">
        <v>1.8</v>
      </c>
      <c r="I49" s="12">
        <v>6</v>
      </c>
      <c r="J49" s="9">
        <f>SUM(D49:I49)</f>
        <v>30.8</v>
      </c>
      <c r="K49" s="9"/>
      <c r="L49" s="9">
        <f t="shared" si="0"/>
        <v>30.8</v>
      </c>
      <c r="M49" s="9"/>
      <c r="N49" s="16" t="s">
        <v>454</v>
      </c>
    </row>
    <row r="50" spans="1:14" ht="47.25">
      <c r="A50" s="9">
        <f t="shared" si="1"/>
        <v>48</v>
      </c>
      <c r="B50" s="17" t="s">
        <v>33</v>
      </c>
      <c r="C50" s="17" t="s">
        <v>455</v>
      </c>
      <c r="D50" s="11">
        <v>4</v>
      </c>
      <c r="E50" s="11">
        <v>5.5</v>
      </c>
      <c r="F50" s="12">
        <v>2</v>
      </c>
      <c r="G50" s="11">
        <v>10</v>
      </c>
      <c r="H50" s="11">
        <v>3.6</v>
      </c>
      <c r="I50" s="12">
        <v>5</v>
      </c>
      <c r="J50" s="9">
        <f>SUM(D50:I50)</f>
        <v>30.1</v>
      </c>
      <c r="K50" s="14"/>
      <c r="L50" s="9">
        <f t="shared" si="0"/>
        <v>30.1</v>
      </c>
      <c r="M50" s="9"/>
      <c r="N50" s="16" t="s">
        <v>456</v>
      </c>
    </row>
    <row r="51" spans="1:14" ht="47.25">
      <c r="A51" s="9">
        <f t="shared" si="1"/>
        <v>49</v>
      </c>
      <c r="B51" s="17" t="s">
        <v>457</v>
      </c>
      <c r="C51" s="17" t="s">
        <v>458</v>
      </c>
      <c r="D51" s="12">
        <v>1</v>
      </c>
      <c r="E51" s="12">
        <v>5</v>
      </c>
      <c r="F51" s="12">
        <v>0</v>
      </c>
      <c r="G51" s="11">
        <v>9</v>
      </c>
      <c r="H51" s="11">
        <v>4.8</v>
      </c>
      <c r="I51" s="12">
        <v>10</v>
      </c>
      <c r="J51" s="9">
        <f>SUM(D51:I51)</f>
        <v>29.8</v>
      </c>
      <c r="K51" s="9"/>
      <c r="L51" s="9">
        <f t="shared" si="0"/>
        <v>29.8</v>
      </c>
      <c r="M51" s="9"/>
      <c r="N51" s="16" t="s">
        <v>459</v>
      </c>
    </row>
    <row r="52" spans="1:14" ht="47.25">
      <c r="A52" s="9">
        <f t="shared" si="1"/>
        <v>50</v>
      </c>
      <c r="B52" s="16" t="s">
        <v>56</v>
      </c>
      <c r="C52" s="17" t="s">
        <v>460</v>
      </c>
      <c r="D52" s="11">
        <v>2.5</v>
      </c>
      <c r="E52" s="11">
        <v>3.5</v>
      </c>
      <c r="F52" s="12">
        <v>0</v>
      </c>
      <c r="G52" s="11">
        <v>10</v>
      </c>
      <c r="H52" s="11">
        <v>7.8</v>
      </c>
      <c r="I52" s="12">
        <v>6</v>
      </c>
      <c r="J52" s="9">
        <f>SUM(D52:I52)</f>
        <v>29.8</v>
      </c>
      <c r="K52" s="14"/>
      <c r="L52" s="9">
        <f t="shared" si="0"/>
        <v>29.8</v>
      </c>
      <c r="M52" s="14"/>
      <c r="N52" s="16" t="s">
        <v>461</v>
      </c>
    </row>
    <row r="53" spans="1:14" ht="47.25">
      <c r="A53" s="9">
        <f t="shared" si="1"/>
        <v>51</v>
      </c>
      <c r="B53" s="16" t="s">
        <v>158</v>
      </c>
      <c r="C53" s="17" t="s">
        <v>462</v>
      </c>
      <c r="D53" s="18">
        <v>3</v>
      </c>
      <c r="E53" s="18">
        <v>7</v>
      </c>
      <c r="F53" s="12">
        <v>1</v>
      </c>
      <c r="G53" s="11">
        <v>7</v>
      </c>
      <c r="H53" s="11">
        <v>4.2</v>
      </c>
      <c r="I53" s="12">
        <v>7</v>
      </c>
      <c r="J53" s="9">
        <f>SUM(D53:I53)</f>
        <v>29.2</v>
      </c>
      <c r="K53" s="19"/>
      <c r="L53" s="9">
        <f t="shared" si="0"/>
        <v>29.2</v>
      </c>
      <c r="M53" s="19"/>
      <c r="N53" s="16" t="s">
        <v>463</v>
      </c>
    </row>
    <row r="54" spans="1:14" ht="47.25">
      <c r="A54" s="9">
        <f t="shared" si="1"/>
        <v>52</v>
      </c>
      <c r="B54" s="17" t="s">
        <v>167</v>
      </c>
      <c r="C54" s="17" t="s">
        <v>464</v>
      </c>
      <c r="D54" s="11">
        <v>3.5</v>
      </c>
      <c r="E54" s="11">
        <v>4</v>
      </c>
      <c r="F54" s="12">
        <v>1</v>
      </c>
      <c r="G54" s="11">
        <v>12</v>
      </c>
      <c r="H54" s="11">
        <v>5.4</v>
      </c>
      <c r="I54" s="12">
        <v>3</v>
      </c>
      <c r="J54" s="9">
        <f>SUM(D54:I54)</f>
        <v>28.9</v>
      </c>
      <c r="K54" s="14"/>
      <c r="L54" s="9">
        <f t="shared" si="0"/>
        <v>28.9</v>
      </c>
      <c r="M54" s="14"/>
      <c r="N54" s="16" t="s">
        <v>274</v>
      </c>
    </row>
    <row r="55" spans="1:14" ht="47.25">
      <c r="A55" s="9">
        <f t="shared" si="1"/>
        <v>53</v>
      </c>
      <c r="B55" s="16" t="s">
        <v>47</v>
      </c>
      <c r="C55" s="16" t="s">
        <v>465</v>
      </c>
      <c r="D55" s="11">
        <v>2.5</v>
      </c>
      <c r="E55" s="11">
        <v>5</v>
      </c>
      <c r="F55" s="12">
        <v>1</v>
      </c>
      <c r="G55" s="11">
        <v>7</v>
      </c>
      <c r="H55" s="11">
        <v>8</v>
      </c>
      <c r="I55" s="12">
        <v>5</v>
      </c>
      <c r="J55" s="9">
        <f>SUM(D55:I55)</f>
        <v>28.5</v>
      </c>
      <c r="K55" s="14"/>
      <c r="L55" s="9">
        <f t="shared" si="0"/>
        <v>28.5</v>
      </c>
      <c r="M55" s="14"/>
      <c r="N55" s="17" t="s">
        <v>49</v>
      </c>
    </row>
    <row r="56" spans="1:14" ht="78.75">
      <c r="A56" s="9">
        <f t="shared" si="1"/>
        <v>54</v>
      </c>
      <c r="B56" s="10" t="s">
        <v>131</v>
      </c>
      <c r="C56" s="10" t="s">
        <v>466</v>
      </c>
      <c r="D56" s="11">
        <v>4.5</v>
      </c>
      <c r="E56" s="11">
        <v>3.5</v>
      </c>
      <c r="F56" s="12">
        <v>3</v>
      </c>
      <c r="G56" s="11">
        <v>8</v>
      </c>
      <c r="H56" s="11">
        <v>5</v>
      </c>
      <c r="I56" s="12">
        <v>3</v>
      </c>
      <c r="J56" s="9">
        <f>SUM(D56:I56)</f>
        <v>27</v>
      </c>
      <c r="K56" s="14"/>
      <c r="L56" s="9">
        <f t="shared" si="0"/>
        <v>27</v>
      </c>
      <c r="M56" s="14"/>
      <c r="N56" s="16" t="s">
        <v>467</v>
      </c>
    </row>
    <row r="57" spans="1:14" ht="47.25">
      <c r="A57" s="9">
        <f t="shared" si="1"/>
        <v>55</v>
      </c>
      <c r="B57" s="16" t="s">
        <v>468</v>
      </c>
      <c r="C57" s="17" t="s">
        <v>469</v>
      </c>
      <c r="D57" s="11">
        <v>6.5</v>
      </c>
      <c r="E57" s="11">
        <v>2.5</v>
      </c>
      <c r="F57" s="12">
        <v>3</v>
      </c>
      <c r="G57" s="11">
        <v>6</v>
      </c>
      <c r="H57" s="11">
        <v>3</v>
      </c>
      <c r="I57" s="12">
        <v>5</v>
      </c>
      <c r="J57" s="9">
        <f>SUM(D57:I57)</f>
        <v>26</v>
      </c>
      <c r="K57" s="14"/>
      <c r="L57" s="9">
        <f t="shared" si="0"/>
        <v>26</v>
      </c>
      <c r="M57" s="14"/>
      <c r="N57" s="16" t="s">
        <v>470</v>
      </c>
    </row>
    <row r="58" spans="1:14" ht="63">
      <c r="A58" s="9">
        <f t="shared" si="1"/>
        <v>56</v>
      </c>
      <c r="B58" s="10" t="s">
        <v>170</v>
      </c>
      <c r="C58" s="10" t="s">
        <v>471</v>
      </c>
      <c r="D58" s="11">
        <v>1.5</v>
      </c>
      <c r="E58" s="11">
        <v>4.5</v>
      </c>
      <c r="F58" s="12">
        <v>2</v>
      </c>
      <c r="G58" s="11">
        <v>6</v>
      </c>
      <c r="H58" s="11">
        <v>5.4</v>
      </c>
      <c r="I58" s="12">
        <v>2</v>
      </c>
      <c r="J58" s="9">
        <f>SUM(D58:I58)</f>
        <v>21.4</v>
      </c>
      <c r="K58" s="14"/>
      <c r="L58" s="9">
        <f t="shared" si="0"/>
        <v>21.4</v>
      </c>
      <c r="M58" s="14"/>
      <c r="N58" s="16" t="s">
        <v>472</v>
      </c>
    </row>
    <row r="59" spans="1:14" ht="47.25">
      <c r="A59" s="9">
        <f t="shared" si="1"/>
        <v>57</v>
      </c>
      <c r="B59" s="17" t="s">
        <v>47</v>
      </c>
      <c r="C59" s="17" t="s">
        <v>473</v>
      </c>
      <c r="D59" s="11">
        <v>2.5</v>
      </c>
      <c r="E59" s="11">
        <v>4</v>
      </c>
      <c r="F59" s="12">
        <v>5</v>
      </c>
      <c r="G59" s="11"/>
      <c r="H59" s="11"/>
      <c r="I59" s="12"/>
      <c r="J59" s="9">
        <f>SUM(D59:I59)</f>
        <v>11.5</v>
      </c>
      <c r="K59" s="14"/>
      <c r="L59" s="9">
        <f t="shared" si="0"/>
        <v>11.5</v>
      </c>
      <c r="M59" s="14"/>
      <c r="N59" s="16" t="s">
        <v>198</v>
      </c>
    </row>
    <row r="60" spans="1:14" ht="21">
      <c r="A60" s="27"/>
      <c r="B60" s="27"/>
      <c r="C60" s="27"/>
      <c r="D60" s="27"/>
      <c r="E60" s="27"/>
      <c r="F60" s="27"/>
      <c r="G60" s="27"/>
      <c r="H60" s="27"/>
      <c r="I60" s="27"/>
      <c r="J60" s="28"/>
      <c r="K60" s="27"/>
      <c r="L60" s="27"/>
      <c r="M60" s="27"/>
      <c r="N60" s="27"/>
    </row>
    <row r="61" spans="1:14" ht="15.75">
      <c r="A61" s="27"/>
      <c r="B61" s="27" t="s">
        <v>474</v>
      </c>
      <c r="D61" s="32" t="s">
        <v>173</v>
      </c>
      <c r="E61" s="27"/>
      <c r="F61" s="27"/>
      <c r="G61" s="27"/>
      <c r="H61" s="27"/>
      <c r="I61" s="27"/>
      <c r="J61" s="27" t="s">
        <v>174</v>
      </c>
      <c r="K61" s="32"/>
      <c r="L61" s="27"/>
      <c r="M61" s="32"/>
      <c r="N61" s="33" t="s">
        <v>175</v>
      </c>
    </row>
    <row r="62" spans="1:14" ht="15.75">
      <c r="A62" s="27"/>
      <c r="B62" s="27"/>
      <c r="D62" s="32"/>
      <c r="E62" s="27"/>
      <c r="F62" s="27"/>
      <c r="G62" s="27"/>
      <c r="H62" s="27"/>
      <c r="I62" s="27"/>
      <c r="J62" s="27"/>
      <c r="K62" s="32"/>
      <c r="L62" s="27"/>
      <c r="M62" s="32"/>
      <c r="N62" s="33"/>
    </row>
  </sheetData>
  <mergeCells count="10">
    <mergeCell ref="J1:J2"/>
    <mergeCell ref="K1:K2"/>
    <mergeCell ref="L1:L2"/>
    <mergeCell ref="M1:M2"/>
    <mergeCell ref="N1:N2"/>
    <mergeCell ref="A1:A2"/>
    <mergeCell ref="B1:B2"/>
    <mergeCell ref="C1:C2"/>
    <mergeCell ref="D1:F1"/>
    <mergeCell ref="G1:I1"/>
  </mergeCells>
  <pageMargins left="0.27083333333333331" right="0.25" top="0.75" bottom="0.75" header="0.3" footer="0.3"/>
  <pageSetup paperSize="9" orientation="landscape" horizontalDpi="0" verticalDpi="0" r:id="rId1"/>
  <headerFooter>
    <oddHeader>&amp;L25.01.2020&amp;CПротокол результатів  ІІІ (обласного) етапу Всеукраїнської учнівської олімпіади з біологі&amp;R8 клас 
МАХ 104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</vt:lpstr>
      <vt:lpstr>10 кл</vt:lpstr>
      <vt:lpstr>9 кл</vt:lpstr>
      <vt:lpstr>8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2020-02-06T08:22:34Z</dcterms:modified>
</cp:coreProperties>
</file>