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401" windowWidth="11355" windowHeight="8580" activeTab="4"/>
  </bookViews>
  <sheets>
    <sheet name="7" sheetId="1" r:id="rId1"/>
    <sheet name="8" sheetId="2" r:id="rId2"/>
    <sheet name="9" sheetId="3" r:id="rId3"/>
    <sheet name="10" sheetId="4" r:id="rId4"/>
    <sheet name="11" sheetId="5" r:id="rId5"/>
  </sheets>
  <definedNames>
    <definedName name="_xlfn.RANK.AVG" hidden="1">#NAME?</definedName>
    <definedName name="_xlfn.RANK.EQ" hidden="1">#NAME?</definedName>
    <definedName name="_xlnm._FilterDatabase" localSheetId="3" hidden="1">'10'!$A$2:$V$60</definedName>
    <definedName name="_xlnm._FilterDatabase" localSheetId="4" hidden="1">'11'!$A$2:$V$61</definedName>
    <definedName name="_xlnm._FilterDatabase" localSheetId="0" hidden="1">'7'!$A$2:$V$83</definedName>
    <definedName name="_xlnm._FilterDatabase" localSheetId="1" hidden="1">'8'!$A$2:$V$80</definedName>
    <definedName name="_xlnm._FilterDatabase" localSheetId="2" hidden="1">'9'!$A$2:$W$54</definedName>
    <definedName name="_xlnm.Print_Titles" localSheetId="3">'10'!$1:$2</definedName>
    <definedName name="_xlnm.Print_Titles" localSheetId="4">'11'!$1:$2</definedName>
    <definedName name="_xlnm.Print_Titles" localSheetId="0">'7'!$1:$2</definedName>
    <definedName name="_xlnm.Print_Titles" localSheetId="1">'8'!$1:$2</definedName>
    <definedName name="_xlnm.Print_Titles" localSheetId="2">'9'!$1:$2</definedName>
  </definedNames>
  <calcPr fullCalcOnLoad="1"/>
</workbook>
</file>

<file path=xl/sharedStrings.xml><?xml version="1.0" encoding="utf-8"?>
<sst xmlns="http://schemas.openxmlformats.org/spreadsheetml/2006/main" count="2314" uniqueCount="832">
  <si>
    <t>Легка Анастасія Віталіївна</t>
  </si>
  <si>
    <t>Великохутірська загальноосвітня школа І-ІІІ ступенів Шевченківської районної ради Харківської області</t>
  </si>
  <si>
    <t>екологічний</t>
  </si>
  <si>
    <t>Нагорна Вікторія Вікторівна</t>
  </si>
  <si>
    <t>Малишева Лариса Вікторівна</t>
  </si>
  <si>
    <t>Аршава Артем Юрійович</t>
  </si>
  <si>
    <t>Шевченківський ліцей Шевченківської районної ради Харківської області</t>
  </si>
  <si>
    <t>Белюрко Людмила Іванівна</t>
  </si>
  <si>
    <t>Ізюмська гімназія №3 Ізюмської міської ради Харківської області</t>
  </si>
  <si>
    <t>Бондаренко Таісія Петрівна</t>
  </si>
  <si>
    <t>Лазуренко Владислав Іванович</t>
  </si>
  <si>
    <t>Сітдикова Людмила Володимирівна</t>
  </si>
  <si>
    <t>Недвига Віктор Вікторович</t>
  </si>
  <si>
    <t>Лозівська загальноосвітня школа I-III ступенів №11 Лозівської міської ради Харківської області</t>
  </si>
  <si>
    <t>Бахмач Анастасія Олександрівна</t>
  </si>
  <si>
    <t xml:space="preserve">Мартиненко Поліна Едуардівна </t>
  </si>
  <si>
    <t>Люботинська гімназія №1 Люботинської міської ради Харківської області</t>
  </si>
  <si>
    <t xml:space="preserve"> Олійник Світлана Василівна</t>
  </si>
  <si>
    <t xml:space="preserve"> Кондратьев Микита Андрійович</t>
  </si>
  <si>
    <t>Красіля Станислав Анатолійович</t>
  </si>
  <si>
    <t>Чугуївська загальноосвітня школа І-ІІІ ступенів № 7 Чугуївської міської ради</t>
  </si>
  <si>
    <t>Мороз Олена Валентинівна</t>
  </si>
  <si>
    <t>Котелевець Іван Володимирович</t>
  </si>
  <si>
    <t>Шапран Микита Володимирович</t>
  </si>
  <si>
    <t>Харківська загальноосвітня школа І-ІІІ ступенів № 54 Харківської міської ради Харківської області</t>
  </si>
  <si>
    <t>Клименко Григорий Андрійович</t>
  </si>
  <si>
    <t>Скиба Жанна Іванівна Кириченко Ольга Вікторівна</t>
  </si>
  <si>
    <t>друга вища</t>
  </si>
  <si>
    <t>Боровська Станіслава Дмитрівна</t>
  </si>
  <si>
    <t>Спеціалізована економіко-правова школа I-III ступенів із поглибленим вивченням іноземної мови ПВНЗ ХГУ «НУА»</t>
  </si>
  <si>
    <t>Лимаренко Володимир Анатолійович</t>
  </si>
  <si>
    <t>Долгова Ольга Анатоліївна</t>
  </si>
  <si>
    <t>Федотова Олена Дмитрівна, Трубаєва Валентина Іванівна</t>
  </si>
  <si>
    <t>Бойко Анастасія Андріївна</t>
  </si>
  <si>
    <t xml:space="preserve">Феськова Анна Олександрівна </t>
  </si>
  <si>
    <t>Харківська гімназія № 152 Харківської міської ради Харківської області</t>
  </si>
  <si>
    <t>Сохет Лея Олександрівна</t>
  </si>
  <si>
    <t>Дехтяр Марина Володимирівна</t>
  </si>
  <si>
    <t>Сироватка Юлія Олександрівна</t>
  </si>
  <si>
    <t>Квітко Світлана Миколаївна</t>
  </si>
  <si>
    <t>Таранова Валерія Святославівна</t>
  </si>
  <si>
    <t>Харківська загальноосвітня школа І-ІІІ ступенів № 104 Харківської міської ради Харківської області</t>
  </si>
  <si>
    <t>Піскунова Раїса Петрівна</t>
  </si>
  <si>
    <t>Рудаков Максим Олександрович</t>
  </si>
  <si>
    <t>Харківська загальноосвітня школа І-ІІІ ступенів №53</t>
  </si>
  <si>
    <t>Слюсаренко М.Л.</t>
  </si>
  <si>
    <t>Сніжко Арсеній Дмитрович</t>
  </si>
  <si>
    <t>Харківська загальноосвітня школа І-ІІІ ступенів № 49 Харківської міської ради Харківської області</t>
  </si>
  <si>
    <t>Орлова Надія Павлівна</t>
  </si>
  <si>
    <t>Ліфиць Сергій Олександрович, Лисакевич Анастасія Валеріївна,, Хрущов Тимур Михайлович, Щербина Олексій Сергійович</t>
  </si>
  <si>
    <t>вища, спеціаліст, студент, спеціаліст</t>
  </si>
  <si>
    <t>Бобровніков Олександр Вадимович</t>
  </si>
  <si>
    <t>Ліфиць Сергій Олександрович, Лисакевич Анастасія Валеріївна, Хрущов Тимур Михайлович</t>
  </si>
  <si>
    <t>Вєпрік Микита Ігорович</t>
  </si>
  <si>
    <t>Ліфиць Сергій Олександрович, Лисакевич Анастасія Валеріївна, Щербина Олексій Сергійович</t>
  </si>
  <si>
    <t>Дєткіна Анастасія Іванівна</t>
  </si>
  <si>
    <t>Зайцев Сергій Вікторович</t>
  </si>
  <si>
    <t>Колупаєв Олексій Вікторович</t>
  </si>
  <si>
    <t>Кригін Сергій Анатолійович</t>
  </si>
  <si>
    <t xml:space="preserve">Стрельченко Неля Наумівна </t>
  </si>
  <si>
    <t>Кулинич Анна Євгеніївна</t>
  </si>
  <si>
    <t>Кутецький Вадим Ярославович</t>
  </si>
  <si>
    <t xml:space="preserve"> ІІ</t>
  </si>
  <si>
    <t>Нго Нгок Тхай Шон</t>
  </si>
  <si>
    <t>Савченко Антон Денисович</t>
  </si>
  <si>
    <t>Сокольнікова Юлія Валеріївна</t>
  </si>
  <si>
    <t>Топчій Поліна Євгеніївна</t>
  </si>
  <si>
    <t>Стрельченко Неля Наумівна, Берштейн Олександр Лазаревич</t>
  </si>
  <si>
    <t>Федоров Роман Володимирович</t>
  </si>
  <si>
    <t>Комунальний заклад «Харківський санаторний навчально-виховний комплекс № 13» Харківської обласної ради</t>
  </si>
  <si>
    <t>Коломойцева Олена Іванівна</t>
  </si>
  <si>
    <t>Крейдун Андрій Миколайович</t>
  </si>
  <si>
    <t>Борщ Вероніка Ігорівна</t>
  </si>
  <si>
    <t>Балаклійський ліцей Балаклійської районної державної адміністрації Харківської області</t>
  </si>
  <si>
    <t>Шаповал Любов Миколаївна</t>
  </si>
  <si>
    <t>Панічек Ірина Анатоліївна</t>
  </si>
  <si>
    <t>Барвінківська ЗОШ І-ІІІ ст. №2 Барвінківської районної ради Харківської області</t>
  </si>
  <si>
    <t xml:space="preserve">Близнюківський ліцей Близнюківської районної ради Харківської області </t>
  </si>
  <si>
    <t>Дулембова Владислава Олегівна</t>
  </si>
  <si>
    <t xml:space="preserve">Руденко Ольга Олексіївна </t>
  </si>
  <si>
    <t xml:space="preserve"> спеціаліст</t>
  </si>
  <si>
    <t>Ігоніна Тетяна Андріївна</t>
  </si>
  <si>
    <t>Великобурлуцький ліцей Великобурлуцької РДА Харківської області</t>
  </si>
  <si>
    <t>Мартем’янова Лариса Вікторівна</t>
  </si>
  <si>
    <t>Бутенко Софія Володимирівна</t>
  </si>
  <si>
    <t>Дергачівська гімназія №3 Дергачівської районної ради Харківської області</t>
  </si>
  <si>
    <t>Тараненко Тетяна Іванівна</t>
  </si>
  <si>
    <t>Остапенко Альона Олександрівна</t>
  </si>
  <si>
    <t>Велика Валентина Вікторівна</t>
  </si>
  <si>
    <t>Кириченко Володимир Володимирович</t>
  </si>
  <si>
    <t>Перцев Данііл Олександрович</t>
  </si>
  <si>
    <t>Червонооскільський навчально-виховний комплекс Ізюмської районної ради Харківської області</t>
  </si>
  <si>
    <t xml:space="preserve">Карнаушенко Тетяна Миколаївна </t>
  </si>
  <si>
    <t>Власівський загальноосвітній навчально-виховний комплекс (загальноосвітній навчальний заклад І-ІІІ ступенів – дошкільний навчальний заклад) Кегичівської районної ради Харківської області</t>
  </si>
  <si>
    <t>Тесленко Денис Максимович</t>
  </si>
  <si>
    <t>Подолянська ЗОШ І-ІІІ ступенів Куп’янської районної ради Харківської області</t>
  </si>
  <si>
    <t>Харибін Костянтин Анатолійович</t>
  </si>
  <si>
    <t>Кучик Неля Миколаївна</t>
  </si>
  <si>
    <t>Паламарчук Владислав Дмитрович</t>
  </si>
  <si>
    <t>Нововодолазький НВК Нововодолазької районної ради Харківської області</t>
  </si>
  <si>
    <t>Добровольська Людмила Дмитрівна</t>
  </si>
  <si>
    <t>Ковтунець Віктор Сергійович</t>
  </si>
  <si>
    <t>Миронівська загальноосвітня школа І-ІІІ ступенів Первомайської районної державної адміністрації Харківської області</t>
  </si>
  <si>
    <t>Котляренко Людмила Іванівна</t>
  </si>
  <si>
    <t>Жадан Альона Анатоліївна</t>
  </si>
  <si>
    <t>Артемівський навчально-виховний комплекс «дошкільний навчальний заклад – загальноосвітня школа І-ІІІ ступенів» Печенізької районної ради Харківської області</t>
  </si>
  <si>
    <t>Куц Олександр Іванович</t>
  </si>
  <si>
    <t>Кошель Марія Олександрівна</t>
  </si>
  <si>
    <t>перша, методист</t>
  </si>
  <si>
    <t>Фішензон Ілля Феліксович</t>
  </si>
  <si>
    <t>Попова Олександра Миколаївна</t>
  </si>
  <si>
    <t>Вітковська Олена Ігорівна</t>
  </si>
  <si>
    <t>Козлова Валерія Ігорівна</t>
  </si>
  <si>
    <t>Вітковська Світлана Юріївна</t>
  </si>
  <si>
    <t>Алфьорова Марія Олександрівна</t>
  </si>
  <si>
    <t>Ізюмська гімназія №1 Ізюмської міської ради Харківської області</t>
  </si>
  <si>
    <t>Стукаленко Дмитро Якович</t>
  </si>
  <si>
    <t>Панасенко Анна Юріївна</t>
  </si>
  <si>
    <t>Куп’янська загальноосвітня школа І – ІІІ ступенів №6 Куп’янської міської ради Харківської області</t>
  </si>
  <si>
    <t>Лобач Людмила Анатоліївна</t>
  </si>
  <si>
    <t xml:space="preserve">Кочерга Михайло Олександрович </t>
  </si>
  <si>
    <t>Литвинець Анастасія Станіславівна</t>
  </si>
  <si>
    <t xml:space="preserve">Паньков Антон Сергійович </t>
  </si>
  <si>
    <t>Безродний Владислав Вячеславович</t>
  </si>
  <si>
    <t>Чугуївська загально освітня школа І-ІІІ ступенів № 2 Чугуївської міської ради</t>
  </si>
  <si>
    <t>Щербина Людмила Іванівна</t>
  </si>
  <si>
    <t>Крижановський Олександр Феліксович, Гордієнко Оксана Володимирівна, Ліфиць Сергій Олександрович, Лисакевич Анастасія Валеріївна, Щербина Олексій Сергійович</t>
  </si>
  <si>
    <t>учитель-методист, вища, учитель-методист, вища, спеціа-ліст, спеціа-ліст</t>
  </si>
  <si>
    <t>Заклипенко Тетяна Віталіївна</t>
  </si>
  <si>
    <t>Харківська загальноосвітня школа І-ІІІ ступенів № 28 Харківської міської ради Харківської області</t>
  </si>
  <si>
    <t>Іванова Ірина Василівна</t>
  </si>
  <si>
    <t>Красильніков Даніїл Костянтинович</t>
  </si>
  <si>
    <t>Харківська гімназія  № 55 Харківської міської ради Харківської області</t>
  </si>
  <si>
    <t>Ходацька Олена Вікторівна</t>
  </si>
  <si>
    <t>Тягло Євген Ігорович</t>
  </si>
  <si>
    <t>Бабенко Світлана Павлівна, Трубаєва Валентина Іванівна</t>
  </si>
  <si>
    <t>Манасян Віолетта Норіківна</t>
  </si>
  <si>
    <t>Литовченко Данило Євгенович</t>
  </si>
  <si>
    <t>Левченко Олена Олександрівна</t>
  </si>
  <si>
    <t>Логвінович Євгенія Романівна</t>
  </si>
  <si>
    <t>Мірошниченко Ольга Володимирівна</t>
  </si>
  <si>
    <t>Харківська загальноосвітня школа І-ІІІ ступенів №48</t>
  </si>
  <si>
    <t>Кириченко Н.М.</t>
  </si>
  <si>
    <t>Кушнір Дмитро Михайлович</t>
  </si>
  <si>
    <t>Бобров Владислав Дмитрович</t>
  </si>
  <si>
    <t>Гарагата Альона Дмитрівна</t>
  </si>
  <si>
    <t>Козлова Світлана Вікторівна, Ліфиць Сергій Олександрович, Хрущов Тимур Михайлович</t>
  </si>
  <si>
    <t>вища, вища, студент</t>
  </si>
  <si>
    <t>Козлова Світлана Вікторівна, Лисакевич Анастасія Валеріївна, Ліфиць Сергій Олександрович, Щербина Олексій Сергійович</t>
  </si>
  <si>
    <t>вища, спеціаліст, вища, спеціаліст</t>
  </si>
  <si>
    <t>Козлова Світлана Вікторівна, Ліфиць Сергій Олександрович, Лисакевич Анастасія Валеріївна, Щербина Олексій Сергійович</t>
  </si>
  <si>
    <t>Трофимов Олександр Олександрович</t>
  </si>
  <si>
    <t>Нелін Веніамін Геннадійович</t>
  </si>
  <si>
    <t>Василенко Віта Олексіївна</t>
  </si>
  <si>
    <t>Єкатериненко Катерина Володимирівна</t>
  </si>
  <si>
    <t>Балаклійська загальноосвітня школа І-ІІІ ступенів № 4 Балаклійської районної ради Харківської області</t>
  </si>
  <si>
    <t>Рянська Олена Миколаївна</t>
  </si>
  <si>
    <t>Лопата Владислав Владиславович</t>
  </si>
  <si>
    <t>Барвінківська гімназія №1 Барвінківської районної ради Харківської області</t>
  </si>
  <si>
    <t>Шийка Наталія Олександрівна</t>
  </si>
  <si>
    <t>Кормановська Дар’я Андріївна</t>
  </si>
  <si>
    <t>Іващенко Ірина Василівна</t>
  </si>
  <si>
    <t>Вакуленко Наталія Олексіївна</t>
  </si>
  <si>
    <t xml:space="preserve">Вакуленко Валентина Миколаївна </t>
  </si>
  <si>
    <t>Борівська загальноосвітня школа І-ІІІ ступенів №1 Борівської районної ради Харківської області ім. Героя Радянського Союзу В.С. Колісника</t>
  </si>
  <si>
    <t>Писаренко Тетяна Антонівну</t>
  </si>
  <si>
    <t>Перепелиця Анна Андріївна</t>
  </si>
  <si>
    <t>Ілларіонова Вікторія Ігорівна</t>
  </si>
  <si>
    <t>Лисенко Ігор Сергійович</t>
  </si>
  <si>
    <t>Малоданилівський ліцей Дергачівської районної ради Харківської області</t>
  </si>
  <si>
    <t>Біолого-хімічний</t>
  </si>
  <si>
    <t>Надєїна Ольга Тимофіївна</t>
  </si>
  <si>
    <t>Довбиш Аліна Олександрівна</t>
  </si>
  <si>
    <t>Леб’язька загальноосвітня школа І-ІІІ ст. Зачепилівської районної ради Харківської області</t>
  </si>
  <si>
    <t>Авакян Валентина Миколаївна</t>
  </si>
  <si>
    <t>Колісник Андрій Сергійович</t>
  </si>
  <si>
    <t>Бірківська ЗОШ І-ІІІ ступенів Зміївської районної ради Харківської області</t>
  </si>
  <si>
    <t>Інформаційно-технологічний</t>
  </si>
  <si>
    <t>Черномаз Наталія Миколаївна</t>
  </si>
  <si>
    <t>Економічний</t>
  </si>
  <si>
    <t>Тетяніна Дар’я Русланівна</t>
  </si>
  <si>
    <t>Соколова Наталія Олексіївна</t>
  </si>
  <si>
    <t>Бондаренко Анна Олегівна</t>
  </si>
  <si>
    <t>Федоренко Тетяна Вікторівна</t>
  </si>
  <si>
    <t>Нестерчук Владислав Володимирович</t>
  </si>
  <si>
    <t>Качалівська ЗОШ І-ІІІ ступенів Краснокутської районної ради Харківської області</t>
  </si>
  <si>
    <t>Саєнко Олена Анатоліївна</t>
  </si>
  <si>
    <t>Книш Анастасія Євгенівна</t>
  </si>
  <si>
    <t>Кіндрашівська ЗОШ І-ІІІ ступенів Куп’янської районної ради Харківської області</t>
  </si>
  <si>
    <t>Кучерова Ірина Іванівна</t>
  </si>
  <si>
    <t>Дзугань Катерина Олександрівна</t>
  </si>
  <si>
    <t>Голуб Тетяна Володимирівна</t>
  </si>
  <si>
    <t>Нечипорук Данило Олегович</t>
  </si>
  <si>
    <t>Коробочкинський навчально-виховний комплекс Чугуївської районної ради Харківської області</t>
  </si>
  <si>
    <t>Вербицька Ганна Володимирівна</t>
  </si>
  <si>
    <t>Вітковська Тетяна Ігорівна</t>
  </si>
  <si>
    <t>Лістратова Валерія Сергіївна</t>
  </si>
  <si>
    <t>Кудрявець Світлана Володимирівна</t>
  </si>
  <si>
    <t>Глуходід Наталія Віталіївна</t>
  </si>
  <si>
    <t>Люботинська загальноосвітня школа І-ІІІ ступенів №6 Люботинської міської ради Харківської області</t>
  </si>
  <si>
    <t>Бутенко Наталія Олексіївна</t>
  </si>
  <si>
    <t>Дробот Сава Олегович</t>
  </si>
  <si>
    <t>Уфімцева Софія Ігорівна</t>
  </si>
  <si>
    <t>Солодова Марія Костянтинівна</t>
  </si>
  <si>
    <t>Минко Карика Анатоліївна</t>
  </si>
  <si>
    <t>Харківська гімназія № 65 Харківської міської ради Харківської області</t>
  </si>
  <si>
    <t>Спеціаліст вищої категорії</t>
  </si>
  <si>
    <t>Іноземна філологія</t>
  </si>
  <si>
    <t>Хоанг В’єт Ха</t>
  </si>
  <si>
    <t>Прокопенко Дмитро Олександрович</t>
  </si>
  <si>
    <t>Харківська гімназія №86 Харківської міської ради Харківської області</t>
  </si>
  <si>
    <t>правовий</t>
  </si>
  <si>
    <t>Сичова Олександра Олександрівна</t>
  </si>
  <si>
    <t>Басок Влада Валеріївна</t>
  </si>
  <si>
    <t>Харківська спеціалізована школа ІІ-ІІІ ступенів №3 Харківської міської ради Харківської області</t>
  </si>
  <si>
    <t>Калюжна Ганна Володимирівна</t>
  </si>
  <si>
    <t>Нгуєн Кунь Нгань</t>
  </si>
  <si>
    <t>Харківська загальноосвітня школа І-ІІІ ступенів №139 Харківської міської ради Харківської області</t>
  </si>
  <si>
    <t>Осипова Марія Василівна</t>
  </si>
  <si>
    <t>Мірошніков Павло Павлович</t>
  </si>
  <si>
    <t>Харківська спеціалізована школа І-ІІІ ступенів № 155 Харківської міської ради Харківської області</t>
  </si>
  <si>
    <t>Бакулін Сергій Миколайович</t>
  </si>
  <si>
    <t>Колишкін Михайло Юрійович</t>
  </si>
  <si>
    <t>Харківська загальноосвітня школа І-ІІІ ступенів №35</t>
  </si>
  <si>
    <t>Васильєва Л. І.</t>
  </si>
  <si>
    <t>Ніколаєнко Олександр Олексійович</t>
  </si>
  <si>
    <t>Ліфиць Сергій Олександрович, Лисакевич Анастасія Валеріївна,, Хрущов Тимур Михайлович</t>
  </si>
  <si>
    <t>Півторак Катерина Сергіївна</t>
  </si>
  <si>
    <t>Ліфиць Сергій Олександрови,, Лисакевич Анастасія Валеріївна, Хрущов Тимур Михайлович</t>
  </si>
  <si>
    <t>Поніровський Олександр Вікторович</t>
  </si>
  <si>
    <t>Самохвалов Василь Олександрович</t>
  </si>
  <si>
    <t>Ліфиць Сергій Олександрович, Лисакевич Анастасія Валеріївна, Щербина Олексій Сергійович, Хрущов Тимур Михайлович</t>
  </si>
  <si>
    <t>Сліпченко Роман Анрійович</t>
  </si>
  <si>
    <t>Воробйов Євген Костянтинович</t>
  </si>
  <si>
    <t>Короплясова Ангеліна Анатоліївна</t>
  </si>
  <si>
    <t>Стойка Володимир Олександрович</t>
  </si>
  <si>
    <t>Крят Вадим Валерійович</t>
  </si>
  <si>
    <t xml:space="preserve">Близнюк Дар’я Юріївна </t>
  </si>
  <si>
    <t>Кулик Карина Володимирівна</t>
  </si>
  <si>
    <t>Магерко Антоніна Олександрівна</t>
  </si>
  <si>
    <t>Талаконніков Євген Ігорович</t>
  </si>
  <si>
    <t>Ков’язький навчально-виховний комплекс (загальноосвітня школа І-ІІІ ступенів – дошкільний навчальний заклад) Валківської районної ради Харківської області</t>
  </si>
  <si>
    <t>Кострова Валентина Миколаївна</t>
  </si>
  <si>
    <t>Ворошилова Анастасія Борисівна</t>
  </si>
  <si>
    <t>Шопинський Максим Володимирович</t>
  </si>
  <si>
    <t>Різниківська загальноосвітня школа І-ІІІ ст. Вовчанської районної ради Харківської області</t>
  </si>
  <si>
    <t>Фізико-хімічний</t>
  </si>
  <si>
    <t>Васильчук Валентина Миколаївна</t>
  </si>
  <si>
    <t>Кисільова Анна Олексіївна</t>
  </si>
  <si>
    <t>Безруківський навчально-виховний комплекс «Загальноосвітня школаІ – ІІІ ступенів –дошкільний заклад» Дергачівської районної ради Харківської області</t>
  </si>
  <si>
    <t>Калашник Іван Миколайович</t>
  </si>
  <si>
    <t>Зіньківщинська загальноосвітня школа І-ІІІ ступенів Зачепилівської районної ради Харківської області</t>
  </si>
  <si>
    <t>Сулим Валентина Сергіївна</t>
  </si>
  <si>
    <t>Дзьонь Аліна Миколаївна</t>
  </si>
  <si>
    <t>Ткаченко Олена Михайлівна</t>
  </si>
  <si>
    <t>Кізюрін Віталій Анатолійович</t>
  </si>
  <si>
    <t>Яцик Василь Віталійович</t>
  </si>
  <si>
    <t>Андріївська загальноосвітня школа І-ІІІ ступенів Кегичівської районної ради Харківської області</t>
  </si>
  <si>
    <t>художньо-есетичний</t>
  </si>
  <si>
    <t>Білодід Наталія Леонідівна</t>
  </si>
  <si>
    <t>Дудко Кирило Дмитрович</t>
  </si>
  <si>
    <t>Сорока Олександр Анатолійович</t>
  </si>
  <si>
    <t>Демідова Інна Сергіївна</t>
  </si>
  <si>
    <t>Просянська ЗОШ І-ІІІ ступенів Куп’янської районної ради Харківської області</t>
  </si>
  <si>
    <t>Євтушенко Наталія Іванівна</t>
  </si>
  <si>
    <t>Червона Ірина Олександрівна</t>
  </si>
  <si>
    <t>Козачок Ольга Михайлівна</t>
  </si>
  <si>
    <t>Мороз Ольга Володимирівна</t>
  </si>
  <si>
    <t>Третяк Вікторія Костянтинівна</t>
  </si>
  <si>
    <t>Огіївський навчально-виховний комплекс Сахновщинської районної ради Харківської області</t>
  </si>
  <si>
    <t>Грицай Сергій Федорович</t>
  </si>
  <si>
    <t>Толокнов Владислав Анатолійович</t>
  </si>
  <si>
    <t xml:space="preserve">Роганський аграрний ліцей. Харківської районної ради Харківської області </t>
  </si>
  <si>
    <t>Корнієнкова Ірина Валентинівна</t>
  </si>
  <si>
    <t>Дегтярьова Валерія Андріївна</t>
  </si>
  <si>
    <t>Савченко Тетяна Володимирівна</t>
  </si>
  <si>
    <t>Михайліченко Ігор Володимирович</t>
  </si>
  <si>
    <t>Куп’янська загальноосвітня школа І-ІІІ ступенів №1 Куп’янської міської ради Харківської області</t>
  </si>
  <si>
    <t>Колесник Валентина Павлівна</t>
  </si>
  <si>
    <t xml:space="preserve">Коротенко Іван Володимирович </t>
  </si>
  <si>
    <t xml:space="preserve">Лозівський навчально-виховний комплекс №10 «загальноосвітній навчальний заклад-дошкільний навчальний заклад» Лозівської міської ради Харківської області </t>
  </si>
  <si>
    <t>Гавриш Олександр Віталійович</t>
  </si>
  <si>
    <t xml:space="preserve"> Пономарьова Валентина Іванівна</t>
  </si>
  <si>
    <t>Агаєва Ельміра Ільхам кизи</t>
  </si>
  <si>
    <t>Крижановський Олександр Феліксович; Шевяков Ігор Віталійович</t>
  </si>
  <si>
    <t>Даас Даниела Імад Ахмад</t>
  </si>
  <si>
    <t>Харківська загальноосвітня школа І-ІІІ ступенів № 153 Харківської міської ради Харківської області</t>
  </si>
  <si>
    <t>Графова Ірина Олексіївна</t>
  </si>
  <si>
    <t>Спеціаліст вищоої категорії</t>
  </si>
  <si>
    <t>Матвєєва Ірина Анатоліївна</t>
  </si>
  <si>
    <t>Харківська гімназія №65 Харківської міської ради Харківської області</t>
  </si>
  <si>
    <t>Носенко Володимир Борисович</t>
  </si>
  <si>
    <t>Проуторов Антон Едуардович</t>
  </si>
  <si>
    <t>Василенко Людмила Василівна</t>
  </si>
  <si>
    <t>Харківська гімназія № 55 Харківської міської ради Харківської області</t>
  </si>
  <si>
    <t>Золотарьова Інна Олександрівна, Трубаєва Валентина Іванівна</t>
  </si>
  <si>
    <t>Філатов Олег Віталійович</t>
  </si>
  <si>
    <t>Харківський ліцей №141 Харківської міської ради Харківської області</t>
  </si>
  <si>
    <t>Рильцова Ірина Вікторівна</t>
  </si>
  <si>
    <t>Дашенков Дмитро Сергійович</t>
  </si>
  <si>
    <t>КЗ «Харківська спеціалізована школа І-ІІІ ступенів №15 з поглибленим вивчення окремих предметів Харківської міської ради Харківської області»</t>
  </si>
  <si>
    <t>Разніцина Вікторія Едаліївна</t>
  </si>
  <si>
    <t>Щербань Дарина Ігорівна</t>
  </si>
  <si>
    <t>Серобян А. В.</t>
  </si>
  <si>
    <t>Нгуєн Дінь Куан Тхуан</t>
  </si>
  <si>
    <t>Харківська гімназія № 14 Харківської міської ради Харківської області</t>
  </si>
  <si>
    <t>Лазутська Тетяна Вікторівна</t>
  </si>
  <si>
    <t>Перелюбська Алла Марківна</t>
  </si>
  <si>
    <t>Роговий Микита Антонович</t>
  </si>
  <si>
    <t>Липало Джулія Аліївна</t>
  </si>
  <si>
    <t>Громовой Арсеній Олександрович</t>
  </si>
  <si>
    <t>Гальченко Максим Євгенійович</t>
  </si>
  <si>
    <t>Берштейн Олександр Лазаревич</t>
  </si>
  <si>
    <t>Манаков Костянтин Андрійович</t>
  </si>
  <si>
    <t>КЗ «Харківський університетський ліцей Харківської міської ради Харківської області»</t>
  </si>
  <si>
    <t>Распопова Дар’я Михайлівна</t>
  </si>
  <si>
    <t>Унукович Владислав Ігорович</t>
  </si>
  <si>
    <t>Ліфиць Сергій Олександрович, Лисакевич Анастасія Валеріївна,, Афанас'єв Євген Володимирович</t>
  </si>
  <si>
    <t>Мача Моніка Андріївна</t>
  </si>
  <si>
    <t>Комунальний заклад «Харківський спеціальний навчально-виховний комплекс» Харківської обласної ради</t>
  </si>
  <si>
    <t>Малиновська Наталія Петрівна</t>
  </si>
  <si>
    <t>Брянцев Іван Володимирович</t>
  </si>
  <si>
    <t>Полуектов Юрій Юрійович</t>
  </si>
  <si>
    <t>Савченко Олег Вікторович</t>
  </si>
  <si>
    <t>Шевченко Євген Ігорович</t>
  </si>
  <si>
    <t>Павлівська загальноосвітня школа І-ІІІ ступенів Лозівської районної ради Харківської області</t>
  </si>
  <si>
    <t>Саков Дмитро Павлович</t>
  </si>
  <si>
    <t>Чуб Олександр Володимирович</t>
  </si>
  <si>
    <t>Чупилко Олег Юрійович</t>
  </si>
  <si>
    <t>Куп’янський навчально-виховний комплекс №3 Куп’янської міської ради Харківської області</t>
  </si>
  <si>
    <t>Клас навчання</t>
  </si>
  <si>
    <t>Рябова Наталія Євгенівна</t>
  </si>
  <si>
    <t>Шитикова Лариса Олександрівна</t>
  </si>
  <si>
    <t>Євченко Богдан Олегович</t>
  </si>
  <si>
    <t>Леховіцький Дмитрій Олександрович</t>
  </si>
  <si>
    <t>Свалявчик Тетяна Анатоліївна</t>
  </si>
  <si>
    <t>Харківська спеціалізована школа І-ІІІ ступенів №156 Харківської міської ради Харківської області</t>
  </si>
  <si>
    <t>Волков Олексій Феліксович</t>
  </si>
  <si>
    <t>Шевченківська загальноосвітня школа №1 І-ІІІ ступенів Шевченківської районної ради Харківської області</t>
  </si>
  <si>
    <t>Харківська гімназія№144 Харківської міської ради Харківської області</t>
  </si>
  <si>
    <t>Харківська загальноосвітня школа І-ІІІ ступенів №143 Харківської міської ради Харківської області</t>
  </si>
  <si>
    <t>ШИФР</t>
  </si>
  <si>
    <t>Сума</t>
  </si>
  <si>
    <t>Місце</t>
  </si>
  <si>
    <t>Всього</t>
  </si>
  <si>
    <t>Сарапін Роман Вікторович</t>
  </si>
  <si>
    <t>Гарбузова Аліна Вікторівна</t>
  </si>
  <si>
    <t>Коваль Ілля Андрійович</t>
  </si>
  <si>
    <t>Кравцов Артур Андрійович</t>
  </si>
  <si>
    <t>Руденко Олег Павлович</t>
  </si>
  <si>
    <t>Шевченко Ольга Сергіївна</t>
  </si>
  <si>
    <t>Назва району</t>
  </si>
  <si>
    <t>Прізвище, ім’я учня</t>
  </si>
  <si>
    <t>Назва навчального закладу</t>
  </si>
  <si>
    <t>Балаклійський</t>
  </si>
  <si>
    <t>Барвінківський</t>
  </si>
  <si>
    <t>Близнюківський</t>
  </si>
  <si>
    <t>Богодухівський</t>
  </si>
  <si>
    <t>Валківський</t>
  </si>
  <si>
    <t>Вовчанський</t>
  </si>
  <si>
    <t>Дергачівський</t>
  </si>
  <si>
    <t>Зачепилівський</t>
  </si>
  <si>
    <t>Зміївський</t>
  </si>
  <si>
    <t>Золочівський</t>
  </si>
  <si>
    <t>Ізюмський</t>
  </si>
  <si>
    <t>Кегичівський</t>
  </si>
  <si>
    <t>Коломацький</t>
  </si>
  <si>
    <t>Красноградський</t>
  </si>
  <si>
    <t>Краснокутський</t>
  </si>
  <si>
    <t>Лозівський</t>
  </si>
  <si>
    <t>Первомайський</t>
  </si>
  <si>
    <t>Печенізький</t>
  </si>
  <si>
    <t>Сахновщинський</t>
  </si>
  <si>
    <t>Харківський</t>
  </si>
  <si>
    <t>Чугуївський</t>
  </si>
  <si>
    <t>Шевченківський</t>
  </si>
  <si>
    <t>м. Ізюм</t>
  </si>
  <si>
    <t>м. Люботин</t>
  </si>
  <si>
    <t>м. Чугуїв</t>
  </si>
  <si>
    <t>В-Бурлуцький</t>
  </si>
  <si>
    <t xml:space="preserve">Дворічанський </t>
  </si>
  <si>
    <t>Куп’янський</t>
  </si>
  <si>
    <t>Н-Водолазький</t>
  </si>
  <si>
    <t>м. Куп’янськ</t>
  </si>
  <si>
    <t>м. Лозова</t>
  </si>
  <si>
    <t>м. Первомайський</t>
  </si>
  <si>
    <t>Дзержинський</t>
  </si>
  <si>
    <t>Жовтневий</t>
  </si>
  <si>
    <t>Київський</t>
  </si>
  <si>
    <t>Комінтернівський</t>
  </si>
  <si>
    <t>Ленінський</t>
  </si>
  <si>
    <t>Московський</t>
  </si>
  <si>
    <t>Орджонікідзевський</t>
  </si>
  <si>
    <t>Червонозаводський</t>
  </si>
  <si>
    <t>Фрунзенський</t>
  </si>
  <si>
    <t>Крижановський Олександр Феліксович</t>
  </si>
  <si>
    <t>Берштейн Олександр Лазарович</t>
  </si>
  <si>
    <t xml:space="preserve">Міська мережа </t>
  </si>
  <si>
    <t>Швайко Софія Сергіївна</t>
  </si>
  <si>
    <t>Харківський технічний ліцей № 173 Харківської міської ради Харківської області</t>
  </si>
  <si>
    <t>Кукарєкіна Тетяна Михайлівна</t>
  </si>
  <si>
    <t>Березіна Анастасія Романівна</t>
  </si>
  <si>
    <t>Жадан Артем Олександрович</t>
  </si>
  <si>
    <t>Стрельченко Неля Наумівна</t>
  </si>
  <si>
    <t>Гопцій Антон Олегович</t>
  </si>
  <si>
    <t>Баркалов Кирило Олександрович</t>
  </si>
  <si>
    <t>Шраменко Владислав Олександрович</t>
  </si>
  <si>
    <t>Крупчицький Олексій Денисович</t>
  </si>
  <si>
    <t>Назаренко Григорій Вікторович</t>
  </si>
  <si>
    <t>Ніколаєв Артем Романович</t>
  </si>
  <si>
    <t>Квасова Катерина Андріївна</t>
  </si>
  <si>
    <t>Близнюківський ліцей Близнюківської районної ради Харківської області</t>
  </si>
  <si>
    <t>Борисенко Алла Олексіївна</t>
  </si>
  <si>
    <t>Борівський</t>
  </si>
  <si>
    <t>універсальний</t>
  </si>
  <si>
    <t>Качанов Станіслав Андрійович</t>
  </si>
  <si>
    <t>Солоницівський колегіум Дергачівської районної ради Харківської області</t>
  </si>
  <si>
    <t>Вовк Світлана Петрівна</t>
  </si>
  <si>
    <t>Гарькавець Тетяна Іванівна</t>
  </si>
  <si>
    <t>Порохня Тімур Геннадійович</t>
  </si>
  <si>
    <t>Універсальний</t>
  </si>
  <si>
    <t>Сколибог Валентина Іванівна</t>
  </si>
  <si>
    <t>Черненко Владислав Олександрович</t>
  </si>
  <si>
    <t>Бузова Альбіна Миколаївна</t>
  </si>
  <si>
    <t>Нововодолазька гімназія Нововодолазької районної ради Харківської області</t>
  </si>
  <si>
    <t>Зінченко Людмила Володимирівна</t>
  </si>
  <si>
    <t>Кашаба Олександр Андрійович</t>
  </si>
  <si>
    <t>Фізико-математичний</t>
  </si>
  <si>
    <t>Гончаров Дмитро Олександрович</t>
  </si>
  <si>
    <t>І ТУР</t>
  </si>
  <si>
    <t>ІІ ТУР</t>
  </si>
  <si>
    <t>Кортунова Ганна Вікторівна</t>
  </si>
  <si>
    <t>Власенко Ольга Іванівна</t>
  </si>
  <si>
    <t>Сіліна Ольга Ігорівна</t>
  </si>
  <si>
    <t>Ульяніч Михайло Геннадійович</t>
  </si>
  <si>
    <t>Уразовський Андрій Владиславович</t>
  </si>
  <si>
    <t>Пономарьов Ростислав Володимирович</t>
  </si>
  <si>
    <t>Шумаєв Олександр Ігорович</t>
  </si>
  <si>
    <t>Мінаков Станіслав Сергійович</t>
  </si>
  <si>
    <t>Різник Валерій Олександрович</t>
  </si>
  <si>
    <t>Скуріхін Роман Володимирович</t>
  </si>
  <si>
    <t>Скляренко Ольга Володимирівна</t>
  </si>
  <si>
    <t>Харківська гімназія № 46 ім. М.В.Ломоносова Харківської міської ради Харківської області</t>
  </si>
  <si>
    <t>Мігаль Демид Олексійович</t>
  </si>
  <si>
    <t>Пишняк Ілля Микитович</t>
  </si>
  <si>
    <t>Дворічанський ліцей Дворічанської районної ради Харківської області</t>
  </si>
  <si>
    <t>Запісова Олена Михайлівна</t>
  </si>
  <si>
    <t>Батюк Олена Петрівна</t>
  </si>
  <si>
    <t>Загальноосвітні інтернатні заклади</t>
  </si>
  <si>
    <t>Сахновщинська гімназія Сахновщинської районної ради Харківської області</t>
  </si>
  <si>
    <t>Шаповал Марина Анатоліївна</t>
  </si>
  <si>
    <t>Валківська загальноосвітня школа І-ІІІ ступенів Валківської районної ради Харківської області</t>
  </si>
  <si>
    <t>Зайцева Ольга Юріївна</t>
  </si>
  <si>
    <t>Попов Олександр Андрійович</t>
  </si>
  <si>
    <t>Мельник Євген Олексійович</t>
  </si>
  <si>
    <t>Хлипенко Тетяна Володимирівна</t>
  </si>
  <si>
    <t>Даниленко Наталія Іванівна</t>
  </si>
  <si>
    <t xml:space="preserve">Червонозаводський </t>
  </si>
  <si>
    <t>Русанов Володимир Леонідович</t>
  </si>
  <si>
    <t>Раїна Надія Григорівна</t>
  </si>
  <si>
    <t>Кегичівський ліцей Кегичівської районної ради Харківської області</t>
  </si>
  <si>
    <t>економічний</t>
  </si>
  <si>
    <t>Спеціальні інтернатні заклади</t>
  </si>
  <si>
    <t>Дубова Софія Андріївна</t>
  </si>
  <si>
    <t>Смірнов Денис Олегович</t>
  </si>
  <si>
    <t>Ліпартія Ніно Джамбулівна</t>
  </si>
  <si>
    <t>Немашкало Максим Олексійович</t>
  </si>
  <si>
    <t>Во Дінь Тхань Фонг</t>
  </si>
  <si>
    <t>Ніколаєв Олег Романович</t>
  </si>
  <si>
    <t>Шевченко Ілля Олегович</t>
  </si>
  <si>
    <t>Жиленко Тарас Максимович</t>
  </si>
  <si>
    <t>Шанін Андрій Олександрович</t>
  </si>
  <si>
    <t>Красноградська гімназія «Гранд» Красноградської районної державної адміністрації Харківської області</t>
  </si>
  <si>
    <t>Ніколаєнко Валерій Дмитрович</t>
  </si>
  <si>
    <t>Мазанов Максим Володимирович</t>
  </si>
  <si>
    <t>Мисік Марина Олександрівна</t>
  </si>
  <si>
    <t>Кізілов Микита Федорович</t>
  </si>
  <si>
    <t>Пономаренко Юлія Вікторівна</t>
  </si>
  <si>
    <t>Поддубна Юлія Володимирівна</t>
  </si>
  <si>
    <t>Нововодолазький ліцей Нововодолазької районної ради Харківської області</t>
  </si>
  <si>
    <t>Шиленко Оксана Миколаївна</t>
  </si>
  <si>
    <t>Комсомольська гімназія № 2 Зміївської районної ради Харківської області</t>
  </si>
  <si>
    <t>Мілько Валентина Іванівна</t>
  </si>
  <si>
    <t>математичний</t>
  </si>
  <si>
    <t>Задорожко Ірина Миколаївна</t>
  </si>
  <si>
    <t>Харченко Дмитро Геннадійович</t>
  </si>
  <si>
    <t>Буланова Валентина Миколаївна</t>
  </si>
  <si>
    <t>Бабець Світлана Михайлівна</t>
  </si>
  <si>
    <t>Математичний</t>
  </si>
  <si>
    <t>фізико-математичний</t>
  </si>
  <si>
    <t>Вовчанська гімназія №1 Вовчанської районної ради Харківської області</t>
  </si>
  <si>
    <t>Куценко Надія Миколаївна</t>
  </si>
  <si>
    <t>Рєзнікова Ольга Володимирівна</t>
  </si>
  <si>
    <t>Матвієнко Віра Андріївна</t>
  </si>
  <si>
    <t>Сердюк Максим Сергійович</t>
  </si>
  <si>
    <t>Тищенко Раїса Петрівна</t>
  </si>
  <si>
    <t>Будякова Тамара Олексіївна</t>
  </si>
  <si>
    <t>Українська філологія</t>
  </si>
  <si>
    <t>Черевань Тетяна Вікторівна</t>
  </si>
  <si>
    <t>Мельников Олександр Леонідович</t>
  </si>
  <si>
    <t>Первомайська гімназія №3 Первомайської міської ради Харківської області</t>
  </si>
  <si>
    <t>Чебанова Валентина Вікторівна</t>
  </si>
  <si>
    <t>І місце</t>
  </si>
  <si>
    <t>Сохань Олександра Олександрівна</t>
  </si>
  <si>
    <t>Васильченко Наталя Ігорівна</t>
  </si>
  <si>
    <t>Сапко Наталія Олександрівна</t>
  </si>
  <si>
    <t>Мосенцова Ірина Андріївна</t>
  </si>
  <si>
    <t>Бондар Станіслав Максимович</t>
  </si>
  <si>
    <t>Іванюк Олександра Василівна</t>
  </si>
  <si>
    <t>Корнієнко Людмила Василівна</t>
  </si>
  <si>
    <t>Тимошевський Данило Сергійович</t>
  </si>
  <si>
    <t xml:space="preserve">Люботинська гімназія №1 Люботинської міської ради Харківської області </t>
  </si>
  <si>
    <t>Семеніхіна Галина Миколаївна</t>
  </si>
  <si>
    <t>Чугуївська гімназія № 5 Чугуївської міської ради</t>
  </si>
  <si>
    <t>Воробйова Валерія Костянтинівна</t>
  </si>
  <si>
    <t>Боярчук Єлизавета Сергіївна</t>
  </si>
  <si>
    <t>Уфімцева Катерина Ігорівна</t>
  </si>
  <si>
    <t>Волкова Вікторія Владиславівна</t>
  </si>
  <si>
    <t>Степенко Олена Валеріївна</t>
  </si>
  <si>
    <t>Слободянюк Денис Олександрович</t>
  </si>
  <si>
    <t>Лисойван Антон Володимирович</t>
  </si>
  <si>
    <t>Харківський ліцей № 161 «Імпульс» Харківської міської ради Харківської області</t>
  </si>
  <si>
    <t>Харік Олена Юхимівна, Щербина Олексій Сергійович</t>
  </si>
  <si>
    <t>Харік Олена Юхимівна</t>
  </si>
  <si>
    <t>Картишев Єгор Сергійович</t>
  </si>
  <si>
    <t>Царенко Дмитро Костянтинович</t>
  </si>
  <si>
    <t>Масалітін Олексій Юрійович</t>
  </si>
  <si>
    <t>Діденко Катерина Вікторівна</t>
  </si>
  <si>
    <t>Ковальова Світлана Олександрівна</t>
  </si>
  <si>
    <t>Коваль Андрій Валерійович</t>
  </si>
  <si>
    <t>Нікуліна Анастасія Сергіївна</t>
  </si>
  <si>
    <t>Борох Євгеній Євгенійович</t>
  </si>
  <si>
    <t>Золочівська гімназія №1 Золочівської районної державної адміністрації</t>
  </si>
  <si>
    <t>Кізюріна Ольга Володимирівна</t>
  </si>
  <si>
    <t>Лозівський навчально-виховний комплекс №10 «загальноосвітній навчальний заклад-дошкільний навчальний заклад» Лозівської міської ради Харківської області</t>
  </si>
  <si>
    <t xml:space="preserve"> </t>
  </si>
  <si>
    <t>Харківська спеціалізована школа І-ІІІ ступенів № 17 Харківської міської ради Харківської області</t>
  </si>
  <si>
    <t>Корнюш Андрій Анатолійович</t>
  </si>
  <si>
    <t>Харківська гімназія № 82 Харківської міської ради Харківської області</t>
  </si>
  <si>
    <t>Шевченко Олена Олександрівна</t>
  </si>
  <si>
    <t>Харківська загальноосвітня школа І-ІІІ ступенів №122 Харківської міської ради Харківської області</t>
  </si>
  <si>
    <t>Шаповалова Лариса Вікторівна</t>
  </si>
  <si>
    <t>Фам Хоанг Вієт</t>
  </si>
  <si>
    <t>Гнип Марія Юріївна</t>
  </si>
  <si>
    <t>Комунальний заклад «Обласна спеціалізована школа-інтернат ІІ-ІІІ ступенів «Обдарованість» Харківської обласної ради»</t>
  </si>
  <si>
    <t>Петренко Ірина Олександрівна</t>
  </si>
  <si>
    <t>Замятіна Валентина Олексіївна</t>
  </si>
  <si>
    <t>Стогній Алла Анатоліївна</t>
  </si>
  <si>
    <t>Перець Діана Володимирівна</t>
  </si>
  <si>
    <t>Сахновщинська загальноосвітня школа І-ІІІ ступенів № 2 Сахновщинської районної ради Харківської області</t>
  </si>
  <si>
    <t xml:space="preserve">Павлик Ірина Григорівна </t>
  </si>
  <si>
    <t>Куценко Тетяна Володимирівна</t>
  </si>
  <si>
    <t>Пасюга Юлія Юріївна</t>
  </si>
  <si>
    <t>Асландуков Матвій Миколайович</t>
  </si>
  <si>
    <t>Рибалко Поліна Володимирівна</t>
  </si>
  <si>
    <t>Герасимов Вячеслав Олексійович</t>
  </si>
  <si>
    <t>Оксьом Олена Георгіївна</t>
  </si>
  <si>
    <t>Харківська спеціалізована школа І-ІІІ ступенів № 62 Харківської міської ради Харківської області</t>
  </si>
  <si>
    <t>Бондаренко Ірина Станіславівна</t>
  </si>
  <si>
    <t>Гаркавий Станіслав Олегович</t>
  </si>
  <si>
    <t>Харківська гімназія № 83 Харківської міської ради Харківської області</t>
  </si>
  <si>
    <t>Фіготіна Віра Іллівна</t>
  </si>
  <si>
    <t xml:space="preserve"> математичний</t>
  </si>
  <si>
    <t>Ткачук Інна Володимирівна</t>
  </si>
  <si>
    <t>Ромащенко Поліна Вікторівна</t>
  </si>
  <si>
    <t xml:space="preserve">Математичний </t>
  </si>
  <si>
    <t>Сафонова Євгенія Іванівна</t>
  </si>
  <si>
    <t>Кізюріна Юлія Віталіївна</t>
  </si>
  <si>
    <t xml:space="preserve"> універсальний</t>
  </si>
  <si>
    <t>Алоєв Джангір Размікович</t>
  </si>
  <si>
    <t>Малинівська гімназія Чугуївської районної ради Харківської області</t>
  </si>
  <si>
    <t>Кириченко Іван Миколайович</t>
  </si>
  <si>
    <t>Кобець Діана Андріївна</t>
  </si>
  <si>
    <t>Балаклійська загальноосвітня школа І-ІІІ ступенів № 2 Балаклійської районної ради Харківської області</t>
  </si>
  <si>
    <t>Вища, вчитель-методист</t>
  </si>
  <si>
    <t>Крупка Анастасія Андріївна</t>
  </si>
  <si>
    <t>Барвінківська ЗОШ І-ІІІ ст. №3 Барвінківської районної ради Харківської області</t>
  </si>
  <si>
    <t>І</t>
  </si>
  <si>
    <t>Кудрук Валентина Іванівна</t>
  </si>
  <si>
    <t>вища</t>
  </si>
  <si>
    <t>Чопенко Вікторія Василівна</t>
  </si>
  <si>
    <t xml:space="preserve">Самійлівська ЗОШ І-ІІІ ступенів Близнюківської районної ради Харківської області </t>
  </si>
  <si>
    <t>Демидова Марія Григорівна</t>
  </si>
  <si>
    <t>Вища</t>
  </si>
  <si>
    <t>Луценко Вадим Олександрович</t>
  </si>
  <si>
    <t>Богодухівський ліцей № 3 Богодухівської районної ради Харківської області</t>
  </si>
  <si>
    <t>Брехунова Олена Львівна</t>
  </si>
  <si>
    <t>Кондратьєва Світлана Володимирівна</t>
  </si>
  <si>
    <t>Піско-Радьківська загальноосвітня школа І-ІІІ ступенів Борівської районної ради Харківської області</t>
  </si>
  <si>
    <t>Носата Ірина Дмитрівна</t>
  </si>
  <si>
    <t>перша</t>
  </si>
  <si>
    <t>Суркова Анастасія Дмитрівна</t>
  </si>
  <si>
    <t>Великобурлуцька ЗОШ І-ІІІ ст Великобурлуцької районної ради Харківської області</t>
  </si>
  <si>
    <t>Кормілець Лариса Василівна</t>
  </si>
  <si>
    <t>Аріненков Олексій Михайлович</t>
  </si>
  <si>
    <t>Квіташ Олена Федорівна</t>
  </si>
  <si>
    <t>Вища, старший учитель</t>
  </si>
  <si>
    <t>Отавенко Кирило Андрійович</t>
  </si>
  <si>
    <t>Русько-Лозівський навчально-виховний комплекс «Загальноосвітня школа І – ІІІ ступенів – дошкільний заклад» Дергачівської районної ради Харківської області</t>
  </si>
  <si>
    <t>Перекопська Ніна Федорівна</t>
  </si>
  <si>
    <t>Перерва Богдана Костянтинівна</t>
  </si>
  <si>
    <t>Зачепилівський ліцей Зачепилівської районної ради Харківської області</t>
  </si>
  <si>
    <t>Бутко Марія Ігорівна</t>
  </si>
  <si>
    <t>Зміївський ліцей №1 ім. З.К.Слюсаренка Зміївської районної ради Харківської області</t>
  </si>
  <si>
    <t>Фадеєва Ольга Іванівна</t>
  </si>
  <si>
    <t xml:space="preserve"> Вища</t>
  </si>
  <si>
    <t>Погребняк Маргарита Сергіївна</t>
  </si>
  <si>
    <t>Олександрівська ЗОШ І-ІІІ ст. Золочівської районної державної адміністрації</t>
  </si>
  <si>
    <t>Роменко Лариса Миколаївна</t>
  </si>
  <si>
    <t>Бекетов Микита Сергійович</t>
  </si>
  <si>
    <t>Кам’янський навчально-виховний комплекс Ізюмської районної ради Харківської області</t>
  </si>
  <si>
    <t>Рябенко Олександр Миколайович</t>
  </si>
  <si>
    <t xml:space="preserve"> вища</t>
  </si>
  <si>
    <t>Степаненко Марія Романівна</t>
  </si>
  <si>
    <t>Ломако Надія Борисівна</t>
  </si>
  <si>
    <t>Сізікова Анастасія Сергіївна</t>
  </si>
  <si>
    <t>Коломацький навчально-виховний комплекс (дошкільний навчальний заклад – загальноосвітня школа І-ІІІ ступенів) імені Героя Радянського Союзу І.Є.Єгорова Коломацької районної ради Харківської області</t>
  </si>
  <si>
    <t>Березницький Станислав Романович</t>
  </si>
  <si>
    <t>Малишева Олена Василівна</t>
  </si>
  <si>
    <t>Бреславський Микола Андрійович</t>
  </si>
  <si>
    <t>Краснокутська гімназія ім. Героя Радянського Союзу Краснокутської районної ради Харківської області</t>
  </si>
  <si>
    <t>Безкоровайна Ірина Олександрівна</t>
  </si>
  <si>
    <t>друга</t>
  </si>
  <si>
    <t>Борисова Катерина Вікторівна</t>
  </si>
  <si>
    <t>Піщанська ЗОШ І-ІІІ ступенів Куп’янської районної ради Харківської області</t>
  </si>
  <si>
    <t>Ткачова Інна Іванівна</t>
  </si>
  <si>
    <t>Єгожа Марія Юріївна</t>
  </si>
  <si>
    <t>Садовська загальноосвітня школа І –ІІІ ступенів Лозівської районної ради Харківської області</t>
  </si>
  <si>
    <t>ІІІ</t>
  </si>
  <si>
    <t>Лизенко Юлія Миколаївна</t>
  </si>
  <si>
    <t>Спеціаліст</t>
  </si>
  <si>
    <t>Олександренко Максим Андрійович</t>
  </si>
  <si>
    <t>Котляров Даніїл Євгенович</t>
  </si>
  <si>
    <t>Більшовицька гімназія Первомайської районної державної адміністрації Харківської області</t>
  </si>
  <si>
    <t>Рєзван Тетяна Анатоліївна</t>
  </si>
  <si>
    <t>Коба Юлія Юріївна</t>
  </si>
  <si>
    <t>Чумак Вікторія Володимирівна</t>
  </si>
  <si>
    <t>Таланцев Михайло Євгенійович</t>
  </si>
  <si>
    <t xml:space="preserve">Манченківська загальноосвітня школа І-ІІІ ступенів Харківської районної ради Харківської області </t>
  </si>
  <si>
    <t>Каплун Олександр Іванович</t>
  </si>
  <si>
    <t>Вища, учитель-методист</t>
  </si>
  <si>
    <t>Мартиненко Олексій Володимирович</t>
  </si>
  <si>
    <t>Новопокровський навчально-виховний комплекс Чугуївської районної ради Харківської області</t>
  </si>
  <si>
    <t>Москальова Ніна Нікіфорівна</t>
  </si>
  <si>
    <t>Медведєва Олександра Олександрівна</t>
  </si>
  <si>
    <t>Старовірівська загальноосвітня школа І-ІІІ ступенів імені двічі Героя Радянського Союзу А.Г.Кравченко Шевченківської районної ради Харківської області</t>
  </si>
  <si>
    <t>Стукало Тамара Миколаївна</t>
  </si>
  <si>
    <t xml:space="preserve">Вища </t>
  </si>
  <si>
    <t xml:space="preserve">Жилін Михайло Юрійович </t>
  </si>
  <si>
    <t>Ізюмська гімназія № 1 Ізюмської міської ради Харківської області</t>
  </si>
  <si>
    <t>Гончар Алла Іванівна</t>
  </si>
  <si>
    <t>Чистенко Яна Олексіївна</t>
  </si>
  <si>
    <t>Куп’янська загальноосвітня школа І – ІІІ ступенів №11 Куп’янської міської ради Харківської області</t>
  </si>
  <si>
    <t>ІІ</t>
  </si>
  <si>
    <t>Квітчата Єлизавета Вікторівна</t>
  </si>
  <si>
    <t>спеціаліст</t>
  </si>
  <si>
    <t>Шульженко Юлія Євгеніївна</t>
  </si>
  <si>
    <t>Лозівська загальноосвітня школа I-III ступенів №1 Лозівської міської ради Харківської області</t>
  </si>
  <si>
    <t>Середа Ірина Володимирівна</t>
  </si>
  <si>
    <t>Моргун Олеся Юріївна</t>
  </si>
  <si>
    <t>Люботинська загальноосвітня школа І-ІІІ ступенів №4 Люботинської міської ради Харківської області</t>
  </si>
  <si>
    <t>Шандиба Ірина Анатоліївна</t>
  </si>
  <si>
    <t xml:space="preserve"> Саприкіна Марія Олександрівна</t>
  </si>
  <si>
    <t xml:space="preserve">Первомайська гімназія №3 Первомайської міської ради Харківської області </t>
  </si>
  <si>
    <t xml:space="preserve"> Семеніхіна Галина Миколаївна</t>
  </si>
  <si>
    <t>Леонова Тетяна Олександрівна</t>
  </si>
  <si>
    <t xml:space="preserve">Харківський навчально-виховний комплекс № 45 "Академічна гімназія" Харківської міської ради Харківської області </t>
  </si>
  <si>
    <t>Крижановський Олександр Феліксович, Трут Олена Вікторівна</t>
  </si>
  <si>
    <t>учитель-методист, Учитель І категорії</t>
  </si>
  <si>
    <t>Ілляшенко Ілля Євгенович</t>
  </si>
  <si>
    <t>Харківський навчально-виховний комплекс № 45 "Академічна гімназія" Харківської міської ради Харківської області</t>
  </si>
  <si>
    <t>учитель-методист</t>
  </si>
  <si>
    <t>Клівак Арина Владиславівна</t>
  </si>
  <si>
    <t>НВК №45 “Академічна гімназія” Харківської міської ради Харківської області</t>
  </si>
  <si>
    <t>Краснокутська Софія Юріївна</t>
  </si>
  <si>
    <t>Обозний Максим Васильович</t>
  </si>
  <si>
    <t xml:space="preserve">Крижановський Олександр Феліксович </t>
  </si>
  <si>
    <t>Селіхов Михайло Тарасович</t>
  </si>
  <si>
    <t>Харківська гімназія № 47 Харківської міської ради Харківської області</t>
  </si>
  <si>
    <t>Мельникова Наталія Миколаївна, Берштейн Олександр Лазарович</t>
  </si>
  <si>
    <t>вища, учитель-методист, вища</t>
  </si>
  <si>
    <t>Зімненко Віра Володимирівна</t>
  </si>
  <si>
    <t>Харківська спеціалізована школа І-ІІІ ступенів № 162 Харківської міської ради Харківської області</t>
  </si>
  <si>
    <t>Рощупкін Дмитро Сергійович</t>
  </si>
  <si>
    <t>Поглиблене вивчення іноземної мови</t>
  </si>
  <si>
    <t>Федорова Зінаїда Миколаївна</t>
  </si>
  <si>
    <t>Сердеченко Іван Сергійович</t>
  </si>
  <si>
    <t>Харківський приватний навчально-виховний комплекс «Гімназія ОЧАГ» Харківської області</t>
  </si>
  <si>
    <t>Середа Лариса Василівна Кириченко Ольга Вікторівна</t>
  </si>
  <si>
    <t>вища, вища</t>
  </si>
  <si>
    <t>Арінкін Євгеній Вікторович</t>
  </si>
  <si>
    <t>Харківська загальноосвітня школа І-ІІІ ступенів № 37 Харківської міської ради Харківської області</t>
  </si>
  <si>
    <t>Коміна Олександра Олександрівна</t>
  </si>
  <si>
    <t>Харківська спеціалізована школа І-ІІІ ступенів № 166 «Вертикаль» Харківської міської ради Харківської області</t>
  </si>
  <si>
    <t>Оніщенко Тетяна Олексіївна</t>
  </si>
  <si>
    <t>Кортунова Поліна Максимівна</t>
  </si>
  <si>
    <t xml:space="preserve">Харківська загальноосвітня школа І-ІІІ ступенів №37 Харківської міської ради Харківської області </t>
  </si>
  <si>
    <t>Жовтун Тетяна Станіславівна , Крижановський Олександр Феліксович, Берштейн Олександр Лазарович, Арінкіна О.Л.</t>
  </si>
  <si>
    <t xml:space="preserve">вища, учитель-методист, учитель-методист, вища </t>
  </si>
  <si>
    <t>Максимовська Анастасія Валентинівна</t>
  </si>
  <si>
    <t>Матвейшин Дмитро Вікторович</t>
  </si>
  <si>
    <t>Чекар Наталія Миколаївна, Арінкіна Олена Лазарівна</t>
  </si>
  <si>
    <t xml:space="preserve">вища </t>
  </si>
  <si>
    <t>Чаленко Олексій Олександрович</t>
  </si>
  <si>
    <t>Харківська гімназія №13 Харківської міської ради Харківської області</t>
  </si>
  <si>
    <t>Гаплєвська Дарія Олексіївна</t>
  </si>
  <si>
    <t>Звагольський Олексій Володимирович</t>
  </si>
  <si>
    <t>Харківська гімназія№43 Харківської міської ради Харківської області</t>
  </si>
  <si>
    <t>Чиновата Зоя Анатоліївна</t>
  </si>
  <si>
    <t>Пизюн Максим Петрович</t>
  </si>
  <si>
    <t>Галайко Марина Євгенівна</t>
  </si>
  <si>
    <t>Вертій Андрій Олександрович</t>
  </si>
  <si>
    <t>Харківська спеціалізована школа І-ІІІ ступенів № 75 Харківської міської ради Харківської області</t>
  </si>
  <si>
    <t>Горюшко Станіслав Дмитрович</t>
  </si>
  <si>
    <t>Харківська спеціалізована школа І-ІІІ ступенів №119 Харківської міської ради Харківської області</t>
  </si>
  <si>
    <t xml:space="preserve">Соколик Наталія Григорівна </t>
  </si>
  <si>
    <t xml:space="preserve">вища, учитель-методист </t>
  </si>
  <si>
    <r>
      <t>Худик Василиса Геннадіївна</t>
    </r>
    <r>
      <rPr>
        <b/>
        <sz val="11"/>
        <rFont val="Times New Roman"/>
        <family val="1"/>
      </rPr>
      <t xml:space="preserve"> </t>
    </r>
  </si>
  <si>
    <t>Харківська гімназія № 34</t>
  </si>
  <si>
    <t>Краснікова О.Ю.</t>
  </si>
  <si>
    <t>Кононенко Семен Євгенович</t>
  </si>
  <si>
    <t>Жиронкін Дмитро Юрійович</t>
  </si>
  <si>
    <t>Міська мережа</t>
  </si>
  <si>
    <t>Бастригін Ярослав Дмитрович</t>
  </si>
  <si>
    <t xml:space="preserve">комунальний заклад «Харківський фізико-математичний ліцей № 27 Харківської міської ради Харківської області» </t>
  </si>
  <si>
    <t>Ліфиць Сергій Олександрович, Лисакевич Анастасія Валеріївна, Афанас'єв Євген Володимирович</t>
  </si>
  <si>
    <t>вища, спеціаліст, студент</t>
  </si>
  <si>
    <t>Бояринцев Максим Олександрович</t>
  </si>
  <si>
    <t>комунальний заклад «Харківський фізико-математичний ліцей № 27 Харківської міської ради Харківської області»</t>
  </si>
  <si>
    <t>Ліфиць Сергій Олександрович, Лисакевич Анастасія Валеріївна</t>
  </si>
  <si>
    <t>вища, спеціаліст</t>
  </si>
  <si>
    <t>Войтович Олександр Васильович</t>
  </si>
  <si>
    <t>Ву Нам Лап Динь</t>
  </si>
  <si>
    <t>Єременко Юлія Вікторівна, Ліфиць Сергій Олександрович, Лисакевич Анастасія Валеріївна,, Щербина Олексій Сергійович</t>
  </si>
  <si>
    <t>вища, вища, спеціаліст, спеціаліст</t>
  </si>
  <si>
    <t>Гаврюшенко Артем Анатолійович</t>
  </si>
  <si>
    <t>Сінявіна Лариса Олександрівна</t>
  </si>
  <si>
    <t>Гладков Юрій В'ячеславович</t>
  </si>
  <si>
    <t>Стрельченко Неля Наумівна, Ліфиць Сергій Олександрович, Лисакевич Анастасія Валеріївна</t>
  </si>
  <si>
    <t>вища, вища, спеціаліст</t>
  </si>
  <si>
    <t>Золотарьов Климентій Дмитрійович</t>
  </si>
  <si>
    <t>Єременко Юлія Вікторівна, Ліфиць Сергій Олександрович, Лисакевич Анастасія Валеріївна</t>
  </si>
  <si>
    <t>Чернобай Надія Ігорівна</t>
  </si>
  <si>
    <t>Ковальчук Кирило Геннадійович</t>
  </si>
  <si>
    <t>Купріянов Михайло Олександрович</t>
  </si>
  <si>
    <t>Кустовінов Артем Миколайович</t>
  </si>
  <si>
    <t>Лазуренко Ілля Олександрович</t>
  </si>
  <si>
    <t>Лінник Олена Степанівна</t>
  </si>
  <si>
    <t>Ольшанський Олексій Андрійович</t>
  </si>
  <si>
    <t>Яновська Олена Анатоліївна</t>
  </si>
  <si>
    <t>Остаплюк Никита Олегович</t>
  </si>
  <si>
    <t>Осташев Данііл Олександрович</t>
  </si>
  <si>
    <t>Харік Олена Юхимівна, Хрущов Тимур Михайлович, Харік Олена Юхимівна</t>
  </si>
  <si>
    <t>вища, студент, вища</t>
  </si>
  <si>
    <t>Родіонов Ігор Олегович</t>
  </si>
  <si>
    <t>Рожков Олексій Костянтинович</t>
  </si>
  <si>
    <t>Сінявіна Лариса Олександрівна, Щербина Олексій Сергійович, Лисакевич Анастасія Валеріївна</t>
  </si>
  <si>
    <t>вища, спеціаліст, спеціаліст</t>
  </si>
  <si>
    <t>Рудавін Андрій Євгенович</t>
  </si>
  <si>
    <t>Сінявіна Лариса Олександрівна, Щербина Олексій Сергійович</t>
  </si>
  <si>
    <t>Сахнюк Устин Андрійович</t>
  </si>
  <si>
    <t>Харік Олена Юхимівна, Берштейн Олександр Лазарович</t>
  </si>
  <si>
    <t>Сморцов Михайло Юрійович</t>
  </si>
  <si>
    <t>Тарасенко Юлія Олександрівна</t>
  </si>
  <si>
    <t>Яновська Олена Анатоліївна, Щербина Олексій Сергійович, Лисакевич Анастасія Валеріївна, Хрущов Тимур Михайлович</t>
  </si>
  <si>
    <t>перша, спеціаліст, спеціаліст, студент</t>
  </si>
  <si>
    <t>Токар Костянтин Олександрович</t>
  </si>
  <si>
    <t>Уколова Катерина Володимировна</t>
  </si>
  <si>
    <t>Уразовський Артем Владиславович</t>
  </si>
  <si>
    <t>Сохраніч Ірина Анатоліївна</t>
  </si>
  <si>
    <t>Комунальний заклад «Кочетоцька загальноосвітня санаторна школа-інтернат І-ІІІ ступенів» Харківської обласної ради</t>
  </si>
  <si>
    <t>Кузьменко Наталія Євгеніївна</t>
  </si>
  <si>
    <t>Більдій Ангеліна Валентинівна</t>
  </si>
  <si>
    <t>Іншина Яна Олександрівна</t>
  </si>
  <si>
    <t>Барвінківська гімназія №3 Барвінківської районної ради Харківської області</t>
  </si>
  <si>
    <t>Торохтій Людмила Іванівна</t>
  </si>
  <si>
    <t>Басанець Віталій Геннадієвич</t>
  </si>
  <si>
    <t xml:space="preserve">Добровільська ЗОШ І-ІІІ ступенів Близнюківської районної ради Харківської області </t>
  </si>
  <si>
    <t>Лученкова Світлана Анатоліївна</t>
  </si>
  <si>
    <t xml:space="preserve"> Рєзнік Анастасія В’ячеславівна</t>
  </si>
  <si>
    <t>Гутянська ЗОШ І-ІІІ ступенів Богодухівської районної ради Харківської області</t>
  </si>
  <si>
    <t xml:space="preserve">Малиш Надія Григорівна </t>
  </si>
  <si>
    <t>Костенко Валентина Вікторівна</t>
  </si>
  <si>
    <t>Петренко Оксана Леонідівна</t>
  </si>
  <si>
    <t>Коваленко Катерина Вікторівна</t>
  </si>
  <si>
    <t>Валківський ліцей імені Олександра Масельського Валківської районної ради Харківської області</t>
  </si>
  <si>
    <t>Кравцова Ріта Анатоліївна</t>
  </si>
  <si>
    <t>Бондар Олег Володимирович</t>
  </si>
  <si>
    <t>Андріївська ЗОШ І-ІІІ ст Великобурлуцької районної ради Харківської області</t>
  </si>
  <si>
    <t xml:space="preserve">Доценко Світлана Григорівна </t>
  </si>
  <si>
    <t>Якушко Ангеліна Євгенівна</t>
  </si>
  <si>
    <t>Бородатова Олена Едуардівна</t>
  </si>
  <si>
    <t>Кубась Інна Євгеніївна</t>
  </si>
  <si>
    <t>Салатський Сергій Миколайович</t>
  </si>
  <si>
    <t>Таранівська ЗОШ І-ІІІ ступенів Зміївської районної ради Харківської області</t>
  </si>
  <si>
    <t>Гончаренко Раїса Григорівна</t>
  </si>
  <si>
    <t>Рябовол Аліна Євгенівна</t>
  </si>
  <si>
    <t>Феськівська ЗОШ І-ІІІ ст.. Золочівської районної державної адміністрації</t>
  </si>
  <si>
    <t>Чурсін Олександр Федорович</t>
  </si>
  <si>
    <t>Спотар Микита Сергійович</t>
  </si>
  <si>
    <t>Червоношахтарська загальноосвітня школа І-ІІІ ступенів Ізюмської районної ради Харківської області</t>
  </si>
  <si>
    <t>Барашков Олексій Володимирович</t>
  </si>
  <si>
    <t>Кочарін Андрій Андрійович</t>
  </si>
  <si>
    <t>Чапаєвська загальноосвітня школа І-ІІІ ступенів Кегичівської районної ради Харківської області</t>
  </si>
  <si>
    <t>Похожай Зоя Іванівна</t>
  </si>
  <si>
    <t>Похитайло Юлія Олексіївна</t>
  </si>
  <si>
    <t>Гайдук Володимир Андрійович</t>
  </si>
  <si>
    <t>Згонник Оксана Вікторівна</t>
  </si>
  <si>
    <t>Авраменко Тетяна Олександрівна</t>
  </si>
  <si>
    <t>Пархомівська ЗОШ І-ІІІ ступенів Краснокутської районної ради Харківської області</t>
  </si>
  <si>
    <t xml:space="preserve"> І</t>
  </si>
  <si>
    <t>Редченко Яна Володимирівна</t>
  </si>
  <si>
    <t>Слива Віталій Віталійович</t>
  </si>
  <si>
    <t>Новоосинівська ЗОШ І-ІІ ступенів Куп’янської районної ради Харківської області</t>
  </si>
  <si>
    <t>Заїка Катерина Олександрівна</t>
  </si>
  <si>
    <t>Перфільєв Олексій Олександрович</t>
  </si>
  <si>
    <t>Орільська загальноосвітня школа І –ІІІ ступенів Лозівської районної ради Харківської області</t>
  </si>
  <si>
    <t>Чорна Світлана Павлівна</t>
  </si>
  <si>
    <t>Іванова Аліна Вікторівна</t>
  </si>
  <si>
    <t xml:space="preserve"> Тиндик Олена Олександрівна</t>
  </si>
  <si>
    <t>Вожжова Єлизавета Русланівна</t>
  </si>
  <si>
    <t>Олійниківська загальноосвітня школа І-ІІІ ступенів Сахновщинської районної ради Харківської області</t>
  </si>
  <si>
    <t>Косий Станіслав Романович</t>
  </si>
  <si>
    <t>Пісочинський колегіум Харківської районної ради Харківської області</t>
  </si>
  <si>
    <t>Штонда Тетяна Миколаївна</t>
  </si>
  <si>
    <t xml:space="preserve">Спеціаліст </t>
  </si>
  <si>
    <t>Хайнацький Володимир Романович</t>
  </si>
  <si>
    <t>Сазонова Лідія Михайлвна</t>
  </si>
  <si>
    <t>Голова журі</t>
  </si>
  <si>
    <t>Г.М.Жолткевич</t>
  </si>
  <si>
    <t>Заступник голови оргкомітету</t>
  </si>
  <si>
    <t>Л.Д.Покроєва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</si>
</sst>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-FC19]d\ mmmm\ yyyy\ &quot;г.&quot;"/>
    <numFmt numFmtId="176" formatCode="[$€-2]\ ###,000_);[Red]\([$€-2]\ ###,000\)"/>
    <numFmt numFmtId="177" formatCode="\b\-0"/>
    <numFmt numFmtId="178" formatCode="\a\-0"/>
    <numFmt numFmtId="179" formatCode="\Х\-0"/>
    <numFmt numFmtId="180" formatCode="\х\-0"/>
    <numFmt numFmtId="181" formatCode="\g\-0"/>
    <numFmt numFmtId="182" formatCode="\f\-0"/>
    <numFmt numFmtId="183" formatCode="\c\-0"/>
    <numFmt numFmtId="184" formatCode="\v\-0"/>
    <numFmt numFmtId="185" formatCode="0.000"/>
    <numFmt numFmtId="186" formatCode="0.0000"/>
    <numFmt numFmtId="187" formatCode="0.0"/>
    <numFmt numFmtId="188" formatCode="\d\-0"/>
    <numFmt numFmtId="189" formatCode="\ш\-0"/>
    <numFmt numFmtId="190" formatCode="\u\-0"/>
    <numFmt numFmtId="191" formatCode="\y\-0"/>
    <numFmt numFmtId="192" formatCode="\z\-0"/>
  </numFmts>
  <fonts count="58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sz val="9"/>
      <name val="Arial Cyr"/>
      <family val="0"/>
    </font>
    <font>
      <b/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sz val="11"/>
      <name val="Arial"/>
      <family val="2"/>
    </font>
    <font>
      <sz val="14"/>
      <name val="Times New Roman"/>
      <family val="1"/>
    </font>
    <font>
      <sz val="11"/>
      <color indexed="18"/>
      <name val="Times New Roman"/>
      <family val="1"/>
    </font>
    <font>
      <sz val="11"/>
      <color indexed="18"/>
      <name val="Arial"/>
      <family val="2"/>
    </font>
    <font>
      <sz val="10"/>
      <color indexed="18"/>
      <name val="Times New Roman"/>
      <family val="1"/>
    </font>
    <font>
      <sz val="11"/>
      <color indexed="8"/>
      <name val="Times New Roman"/>
      <family val="1"/>
    </font>
    <font>
      <sz val="11"/>
      <color indexed="5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1" fillId="0" borderId="0" xfId="0" applyFont="1" applyAlignment="1">
      <alignment/>
    </xf>
    <xf numFmtId="0" fontId="13" fillId="0" borderId="10" xfId="0" applyFont="1" applyFill="1" applyBorder="1" applyAlignment="1">
      <alignment horizontal="center" vertical="center" textRotation="90" wrapText="1"/>
    </xf>
    <xf numFmtId="0" fontId="13" fillId="0" borderId="10" xfId="0" applyFont="1" applyFill="1" applyBorder="1" applyAlignment="1">
      <alignment horizontal="center" vertical="center" wrapText="1"/>
    </xf>
    <xf numFmtId="0" fontId="13" fillId="32" borderId="10" xfId="0" applyFont="1" applyFill="1" applyBorder="1" applyAlignment="1">
      <alignment horizontal="center" vertical="center" textRotation="90" wrapText="1"/>
    </xf>
    <xf numFmtId="0" fontId="13" fillId="33" borderId="10" xfId="0" applyFont="1" applyFill="1" applyBorder="1" applyAlignment="1">
      <alignment horizontal="center" vertical="center" textRotation="90" wrapText="1"/>
    </xf>
    <xf numFmtId="0" fontId="1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183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177" fontId="5" fillId="0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188" fontId="5" fillId="0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18" fillId="0" borderId="10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190" fontId="5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left" vertical="center" wrapText="1"/>
    </xf>
    <xf numFmtId="178" fontId="16" fillId="0" borderId="1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 textRotation="90" wrapText="1"/>
    </xf>
    <xf numFmtId="180" fontId="5" fillId="0" borderId="16" xfId="0" applyNumberFormat="1" applyFont="1" applyFill="1" applyBorder="1" applyAlignment="1">
      <alignment horizontal="center" vertical="center"/>
    </xf>
    <xf numFmtId="181" fontId="5" fillId="0" borderId="16" xfId="0" applyNumberFormat="1" applyFont="1" applyFill="1" applyBorder="1" applyAlignment="1">
      <alignment horizontal="center" vertical="center"/>
    </xf>
    <xf numFmtId="182" fontId="5" fillId="0" borderId="16" xfId="0" applyNumberFormat="1" applyFont="1" applyFill="1" applyBorder="1" applyAlignment="1">
      <alignment horizontal="center" vertical="center"/>
    </xf>
    <xf numFmtId="183" fontId="5" fillId="0" borderId="16" xfId="0" applyNumberFormat="1" applyFont="1" applyFill="1" applyBorder="1" applyAlignment="1">
      <alignment horizontal="center" vertical="center"/>
    </xf>
    <xf numFmtId="0" fontId="13" fillId="32" borderId="17" xfId="0" applyFont="1" applyFill="1" applyBorder="1" applyAlignment="1">
      <alignment horizontal="center" vertical="center" textRotation="90" wrapText="1"/>
    </xf>
    <xf numFmtId="0" fontId="5" fillId="32" borderId="17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vertical="center"/>
    </xf>
    <xf numFmtId="180" fontId="6" fillId="0" borderId="16" xfId="0" applyNumberFormat="1" applyFont="1" applyFill="1" applyBorder="1" applyAlignment="1">
      <alignment horizontal="center" vertical="center"/>
    </xf>
    <xf numFmtId="180" fontId="9" fillId="0" borderId="16" xfId="0" applyNumberFormat="1" applyFont="1" applyFill="1" applyBorder="1" applyAlignment="1">
      <alignment horizontal="center" vertical="center"/>
    </xf>
    <xf numFmtId="181" fontId="9" fillId="0" borderId="16" xfId="0" applyNumberFormat="1" applyFont="1" applyFill="1" applyBorder="1" applyAlignment="1">
      <alignment horizontal="center" vertical="center"/>
    </xf>
    <xf numFmtId="182" fontId="6" fillId="0" borderId="16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vertical="center" wrapText="1"/>
    </xf>
    <xf numFmtId="181" fontId="6" fillId="0" borderId="16" xfId="0" applyNumberFormat="1" applyFont="1" applyFill="1" applyBorder="1" applyAlignment="1">
      <alignment horizontal="center" vertical="center"/>
    </xf>
    <xf numFmtId="183" fontId="6" fillId="0" borderId="16" xfId="0" applyNumberFormat="1" applyFont="1" applyFill="1" applyBorder="1" applyAlignment="1">
      <alignment horizontal="center" vertical="center"/>
    </xf>
    <xf numFmtId="0" fontId="6" fillId="32" borderId="17" xfId="0" applyFont="1" applyFill="1" applyBorder="1" applyAlignment="1">
      <alignment horizontal="center" vertical="center" wrapText="1"/>
    </xf>
    <xf numFmtId="190" fontId="5" fillId="0" borderId="16" xfId="0" applyNumberFormat="1" applyFont="1" applyFill="1" applyBorder="1" applyAlignment="1">
      <alignment horizontal="center" vertical="center"/>
    </xf>
    <xf numFmtId="178" fontId="6" fillId="0" borderId="10" xfId="0" applyNumberFormat="1" applyFont="1" applyFill="1" applyBorder="1" applyAlignment="1">
      <alignment horizontal="center" vertical="center"/>
    </xf>
    <xf numFmtId="184" fontId="5" fillId="0" borderId="16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191" fontId="5" fillId="0" borderId="16" xfId="0" applyNumberFormat="1" applyFont="1" applyFill="1" applyBorder="1" applyAlignment="1">
      <alignment horizontal="center" vertical="center"/>
    </xf>
    <xf numFmtId="192" fontId="6" fillId="0" borderId="16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vertical="center"/>
    </xf>
    <xf numFmtId="0" fontId="13" fillId="0" borderId="1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18" fillId="0" borderId="11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189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5"/>
  <sheetViews>
    <sheetView view="pageLayout" workbookViewId="0" topLeftCell="B1">
      <selection activeCell="I82" sqref="I82"/>
    </sheetView>
  </sheetViews>
  <sheetFormatPr defaultColWidth="9.00390625" defaultRowHeight="12.75" outlineLevelCol="2"/>
  <cols>
    <col min="1" max="1" width="5.625" style="4" hidden="1" customWidth="1" outlineLevel="1"/>
    <col min="2" max="6" width="3.125" style="3" customWidth="1" outlineLevel="1"/>
    <col min="7" max="7" width="6.75390625" style="3" customWidth="1" outlineLevel="1"/>
    <col min="8" max="8" width="6.00390625" style="3" hidden="1" customWidth="1"/>
    <col min="9" max="12" width="3.25390625" style="3" customWidth="1"/>
    <col min="13" max="13" width="7.25390625" style="3" customWidth="1"/>
    <col min="14" max="14" width="5.00390625" style="7" customWidth="1" outlineLevel="1"/>
    <col min="15" max="15" width="4.00390625" style="8" customWidth="1"/>
    <col min="16" max="16" width="25.625" style="3" customWidth="1" outlineLevel="1"/>
    <col min="17" max="17" width="19.25390625" style="1" customWidth="1" outlineLevel="1"/>
    <col min="18" max="18" width="56.375" style="1" customWidth="1" outlineLevel="1"/>
    <col min="19" max="19" width="8.875" style="0" hidden="1" customWidth="1" outlineLevel="2"/>
    <col min="20" max="21" width="9.125" style="0" hidden="1" customWidth="1" outlineLevel="2"/>
    <col min="22" max="22" width="8.875" style="0" hidden="1" customWidth="1" outlineLevel="2"/>
    <col min="23" max="23" width="34.375" style="0" hidden="1" customWidth="1" outlineLevel="2"/>
    <col min="24" max="24" width="9.125" style="0" hidden="1" customWidth="1" outlineLevel="2"/>
    <col min="25" max="25" width="8.875" style="0" customWidth="1" outlineLevel="1" collapsed="1"/>
  </cols>
  <sheetData>
    <row r="1" spans="1:18" s="18" customFormat="1" ht="12">
      <c r="A1" s="112" t="s">
        <v>429</v>
      </c>
      <c r="B1" s="112"/>
      <c r="C1" s="112"/>
      <c r="D1" s="112"/>
      <c r="E1" s="112"/>
      <c r="F1" s="112"/>
      <c r="G1" s="112"/>
      <c r="H1" s="113" t="s">
        <v>430</v>
      </c>
      <c r="I1" s="114"/>
      <c r="J1" s="114"/>
      <c r="K1" s="114"/>
      <c r="L1" s="114"/>
      <c r="M1" s="115"/>
      <c r="N1" s="15"/>
      <c r="O1" s="16"/>
      <c r="P1" s="100"/>
      <c r="R1" s="17"/>
    </row>
    <row r="2" spans="1:19" s="18" customFormat="1" ht="33">
      <c r="A2" s="19" t="s">
        <v>341</v>
      </c>
      <c r="B2" s="20">
        <v>1</v>
      </c>
      <c r="C2" s="20">
        <v>2</v>
      </c>
      <c r="D2" s="20">
        <v>3</v>
      </c>
      <c r="E2" s="20">
        <v>4</v>
      </c>
      <c r="F2" s="20">
        <v>5</v>
      </c>
      <c r="G2" s="21" t="s">
        <v>342</v>
      </c>
      <c r="H2" s="19" t="s">
        <v>341</v>
      </c>
      <c r="I2" s="20">
        <v>1</v>
      </c>
      <c r="J2" s="20">
        <v>2</v>
      </c>
      <c r="K2" s="20">
        <v>3</v>
      </c>
      <c r="L2" s="20">
        <v>4</v>
      </c>
      <c r="M2" s="21" t="s">
        <v>342</v>
      </c>
      <c r="N2" s="22" t="s">
        <v>344</v>
      </c>
      <c r="O2" s="19" t="s">
        <v>343</v>
      </c>
      <c r="P2" s="101" t="s">
        <v>352</v>
      </c>
      <c r="Q2" s="23" t="s">
        <v>351</v>
      </c>
      <c r="R2" s="23" t="s">
        <v>353</v>
      </c>
      <c r="S2" s="67" t="s">
        <v>330</v>
      </c>
    </row>
    <row r="3" spans="1:24" ht="30" customHeight="1">
      <c r="A3" s="92">
        <v>61</v>
      </c>
      <c r="B3" s="70">
        <v>7</v>
      </c>
      <c r="C3" s="63">
        <v>7</v>
      </c>
      <c r="D3" s="63">
        <v>7</v>
      </c>
      <c r="E3" s="71">
        <v>7</v>
      </c>
      <c r="F3" s="81"/>
      <c r="G3" s="78">
        <f aca="true" t="shared" si="0" ref="G3:G34">SUM(B3:F3)</f>
        <v>28</v>
      </c>
      <c r="H3" s="91">
        <v>28</v>
      </c>
      <c r="I3" s="97">
        <v>7</v>
      </c>
      <c r="J3" s="97">
        <v>7</v>
      </c>
      <c r="K3" s="97">
        <v>7</v>
      </c>
      <c r="L3" s="97">
        <v>7</v>
      </c>
      <c r="M3" s="29">
        <f aca="true" t="shared" si="1" ref="M3:M34">SUM(I3:L3)</f>
        <v>28</v>
      </c>
      <c r="N3" s="33">
        <f aca="true" t="shared" si="2" ref="N3:N34">G3+M3</f>
        <v>56</v>
      </c>
      <c r="O3" s="28" t="s">
        <v>577</v>
      </c>
      <c r="P3" s="42" t="s">
        <v>519</v>
      </c>
      <c r="Q3" s="42" t="s">
        <v>722</v>
      </c>
      <c r="R3" s="43" t="s">
        <v>728</v>
      </c>
      <c r="S3" s="49">
        <v>7</v>
      </c>
      <c r="T3" s="9">
        <v>7</v>
      </c>
      <c r="U3" s="5" t="s">
        <v>483</v>
      </c>
      <c r="V3" s="43" t="s">
        <v>577</v>
      </c>
      <c r="W3" s="5" t="s">
        <v>484</v>
      </c>
      <c r="X3" s="5" t="s">
        <v>574</v>
      </c>
    </row>
    <row r="4" spans="1:24" ht="30" customHeight="1">
      <c r="A4" s="92">
        <v>40</v>
      </c>
      <c r="B4" s="70">
        <v>7</v>
      </c>
      <c r="C4" s="63">
        <v>5</v>
      </c>
      <c r="D4" s="63">
        <v>3</v>
      </c>
      <c r="E4" s="71">
        <v>0</v>
      </c>
      <c r="F4" s="81"/>
      <c r="G4" s="78">
        <f t="shared" si="0"/>
        <v>15</v>
      </c>
      <c r="H4" s="91">
        <v>25</v>
      </c>
      <c r="I4" s="97">
        <v>7</v>
      </c>
      <c r="J4" s="97">
        <v>7</v>
      </c>
      <c r="K4" s="97">
        <v>7</v>
      </c>
      <c r="L4" s="97">
        <v>7</v>
      </c>
      <c r="M4" s="29">
        <f t="shared" si="1"/>
        <v>28</v>
      </c>
      <c r="N4" s="33">
        <f t="shared" si="2"/>
        <v>43</v>
      </c>
      <c r="O4" s="28" t="s">
        <v>577</v>
      </c>
      <c r="P4" s="5" t="s">
        <v>520</v>
      </c>
      <c r="Q4" s="5" t="s">
        <v>386</v>
      </c>
      <c r="R4" s="45" t="s">
        <v>673</v>
      </c>
      <c r="S4" s="46">
        <v>6</v>
      </c>
      <c r="T4" s="9">
        <v>7</v>
      </c>
      <c r="U4" s="45"/>
      <c r="V4" s="45" t="s">
        <v>653</v>
      </c>
      <c r="W4" s="5" t="s">
        <v>578</v>
      </c>
      <c r="X4" s="5" t="s">
        <v>579</v>
      </c>
    </row>
    <row r="5" spans="1:24" ht="30" customHeight="1">
      <c r="A5" s="92">
        <v>7</v>
      </c>
      <c r="B5" s="70">
        <v>7</v>
      </c>
      <c r="C5" s="63">
        <v>5</v>
      </c>
      <c r="D5" s="63">
        <v>3</v>
      </c>
      <c r="E5" s="71">
        <v>0</v>
      </c>
      <c r="F5" s="81"/>
      <c r="G5" s="78">
        <f t="shared" si="0"/>
        <v>15</v>
      </c>
      <c r="H5" s="91">
        <v>31</v>
      </c>
      <c r="I5" s="97">
        <v>7</v>
      </c>
      <c r="J5" s="97">
        <v>7</v>
      </c>
      <c r="K5" s="97">
        <v>7</v>
      </c>
      <c r="L5" s="97">
        <v>7</v>
      </c>
      <c r="M5" s="29">
        <f t="shared" si="1"/>
        <v>28</v>
      </c>
      <c r="N5" s="33">
        <f t="shared" si="2"/>
        <v>43</v>
      </c>
      <c r="O5" s="28" t="s">
        <v>577</v>
      </c>
      <c r="P5" s="42" t="s">
        <v>737</v>
      </c>
      <c r="Q5" s="42" t="s">
        <v>722</v>
      </c>
      <c r="R5" s="43" t="s">
        <v>724</v>
      </c>
      <c r="S5" s="49">
        <v>6</v>
      </c>
      <c r="T5" s="9">
        <v>7</v>
      </c>
      <c r="U5" s="5" t="s">
        <v>483</v>
      </c>
      <c r="V5" s="43" t="s">
        <v>577</v>
      </c>
      <c r="W5" s="5" t="s">
        <v>582</v>
      </c>
      <c r="X5" s="5" t="s">
        <v>583</v>
      </c>
    </row>
    <row r="6" spans="1:24" ht="30" customHeight="1">
      <c r="A6" s="92">
        <v>20</v>
      </c>
      <c r="B6" s="70">
        <v>7</v>
      </c>
      <c r="C6" s="63">
        <v>0</v>
      </c>
      <c r="D6" s="63">
        <v>6</v>
      </c>
      <c r="E6" s="71">
        <v>7</v>
      </c>
      <c r="F6" s="81"/>
      <c r="G6" s="78">
        <f t="shared" si="0"/>
        <v>20</v>
      </c>
      <c r="H6" s="91">
        <v>1</v>
      </c>
      <c r="I6" s="97">
        <v>7</v>
      </c>
      <c r="J6" s="97">
        <v>0</v>
      </c>
      <c r="K6" s="97">
        <v>7</v>
      </c>
      <c r="L6" s="97">
        <v>7</v>
      </c>
      <c r="M6" s="29">
        <f t="shared" si="1"/>
        <v>21</v>
      </c>
      <c r="N6" s="33">
        <f t="shared" si="2"/>
        <v>41</v>
      </c>
      <c r="O6" s="28" t="s">
        <v>577</v>
      </c>
      <c r="P6" s="42" t="s">
        <v>526</v>
      </c>
      <c r="Q6" s="42" t="s">
        <v>722</v>
      </c>
      <c r="R6" s="43" t="s">
        <v>724</v>
      </c>
      <c r="S6" s="49">
        <v>6</v>
      </c>
      <c r="T6" s="9">
        <v>7</v>
      </c>
      <c r="U6" s="5" t="s">
        <v>483</v>
      </c>
      <c r="V6" s="43" t="s">
        <v>577</v>
      </c>
      <c r="W6" s="5" t="s">
        <v>586</v>
      </c>
      <c r="X6" s="5" t="s">
        <v>579</v>
      </c>
    </row>
    <row r="7" spans="1:24" ht="30" customHeight="1">
      <c r="A7" s="92">
        <v>76</v>
      </c>
      <c r="B7" s="70">
        <v>3</v>
      </c>
      <c r="C7" s="63">
        <v>5</v>
      </c>
      <c r="D7" s="63">
        <v>4</v>
      </c>
      <c r="E7" s="71">
        <v>3</v>
      </c>
      <c r="F7" s="81"/>
      <c r="G7" s="78">
        <f t="shared" si="0"/>
        <v>15</v>
      </c>
      <c r="H7" s="91">
        <v>23</v>
      </c>
      <c r="I7" s="97">
        <v>7</v>
      </c>
      <c r="J7" s="97">
        <v>7</v>
      </c>
      <c r="K7" s="97">
        <v>5</v>
      </c>
      <c r="L7" s="97">
        <v>7</v>
      </c>
      <c r="M7" s="29">
        <f t="shared" si="1"/>
        <v>26</v>
      </c>
      <c r="N7" s="33">
        <f t="shared" si="2"/>
        <v>41</v>
      </c>
      <c r="O7" s="28" t="s">
        <v>577</v>
      </c>
      <c r="P7" s="42" t="s">
        <v>674</v>
      </c>
      <c r="Q7" s="42" t="s">
        <v>386</v>
      </c>
      <c r="R7" s="43" t="s">
        <v>666</v>
      </c>
      <c r="S7" s="44">
        <v>7</v>
      </c>
      <c r="T7" s="9">
        <v>7</v>
      </c>
      <c r="U7" s="43"/>
      <c r="V7" s="43" t="s">
        <v>577</v>
      </c>
      <c r="W7" s="5" t="s">
        <v>589</v>
      </c>
      <c r="X7" s="5" t="s">
        <v>590</v>
      </c>
    </row>
    <row r="8" spans="1:24" ht="30" customHeight="1">
      <c r="A8" s="92">
        <v>49</v>
      </c>
      <c r="B8" s="70">
        <v>5</v>
      </c>
      <c r="C8" s="63">
        <v>0</v>
      </c>
      <c r="D8" s="63">
        <v>7</v>
      </c>
      <c r="E8" s="71">
        <v>0</v>
      </c>
      <c r="F8" s="81"/>
      <c r="G8" s="78">
        <f t="shared" si="0"/>
        <v>12</v>
      </c>
      <c r="H8" s="91">
        <v>15</v>
      </c>
      <c r="I8" s="97">
        <v>7</v>
      </c>
      <c r="J8" s="97">
        <v>7</v>
      </c>
      <c r="K8" s="97">
        <v>7</v>
      </c>
      <c r="L8" s="97">
        <v>6</v>
      </c>
      <c r="M8" s="29">
        <f t="shared" si="1"/>
        <v>27</v>
      </c>
      <c r="N8" s="33">
        <f t="shared" si="2"/>
        <v>39</v>
      </c>
      <c r="O8" s="28" t="s">
        <v>653</v>
      </c>
      <c r="P8" s="42" t="s">
        <v>675</v>
      </c>
      <c r="Q8" s="42" t="s">
        <v>386</v>
      </c>
      <c r="R8" s="43" t="s">
        <v>670</v>
      </c>
      <c r="S8" s="44">
        <v>6</v>
      </c>
      <c r="T8" s="9">
        <v>7</v>
      </c>
      <c r="U8" s="43"/>
      <c r="V8" s="43" t="s">
        <v>653</v>
      </c>
      <c r="W8" s="5" t="s">
        <v>593</v>
      </c>
      <c r="X8" s="5" t="s">
        <v>583</v>
      </c>
    </row>
    <row r="9" spans="1:24" ht="30" customHeight="1">
      <c r="A9" s="92">
        <v>81</v>
      </c>
      <c r="B9" s="70">
        <v>5</v>
      </c>
      <c r="C9" s="63">
        <v>5</v>
      </c>
      <c r="D9" s="63">
        <v>5</v>
      </c>
      <c r="E9" s="71">
        <v>6</v>
      </c>
      <c r="F9" s="81"/>
      <c r="G9" s="78">
        <f t="shared" si="0"/>
        <v>21</v>
      </c>
      <c r="H9" s="91">
        <v>4</v>
      </c>
      <c r="I9" s="97">
        <v>7</v>
      </c>
      <c r="J9" s="97">
        <v>7</v>
      </c>
      <c r="K9" s="97">
        <v>2</v>
      </c>
      <c r="L9" s="97">
        <v>0</v>
      </c>
      <c r="M9" s="29">
        <f t="shared" si="1"/>
        <v>16</v>
      </c>
      <c r="N9" s="33">
        <f t="shared" si="2"/>
        <v>37</v>
      </c>
      <c r="O9" s="28" t="s">
        <v>653</v>
      </c>
      <c r="P9" s="42" t="s">
        <v>762</v>
      </c>
      <c r="Q9" s="42" t="s">
        <v>722</v>
      </c>
      <c r="R9" s="43" t="s">
        <v>728</v>
      </c>
      <c r="S9" s="49">
        <v>7</v>
      </c>
      <c r="T9" s="9">
        <v>7</v>
      </c>
      <c r="U9" s="5" t="s">
        <v>483</v>
      </c>
      <c r="V9" s="43" t="s">
        <v>653</v>
      </c>
      <c r="W9" s="5" t="s">
        <v>595</v>
      </c>
      <c r="X9" s="5" t="s">
        <v>596</v>
      </c>
    </row>
    <row r="10" spans="1:24" ht="30" customHeight="1">
      <c r="A10" s="92">
        <v>73</v>
      </c>
      <c r="B10" s="70">
        <v>7</v>
      </c>
      <c r="C10" s="63">
        <v>0</v>
      </c>
      <c r="D10" s="63">
        <v>3</v>
      </c>
      <c r="E10" s="71">
        <v>0</v>
      </c>
      <c r="F10" s="81"/>
      <c r="G10" s="78">
        <f t="shared" si="0"/>
        <v>10</v>
      </c>
      <c r="H10" s="91">
        <v>30</v>
      </c>
      <c r="I10" s="97">
        <v>7</v>
      </c>
      <c r="J10" s="97">
        <v>7</v>
      </c>
      <c r="K10" s="97">
        <v>5</v>
      </c>
      <c r="L10" s="97">
        <v>7</v>
      </c>
      <c r="M10" s="29">
        <f t="shared" si="1"/>
        <v>26</v>
      </c>
      <c r="N10" s="33">
        <f t="shared" si="2"/>
        <v>36</v>
      </c>
      <c r="O10" s="28" t="s">
        <v>653</v>
      </c>
      <c r="P10" s="42" t="s">
        <v>731</v>
      </c>
      <c r="Q10" s="42" t="s">
        <v>722</v>
      </c>
      <c r="R10" s="43" t="s">
        <v>728</v>
      </c>
      <c r="S10" s="49">
        <v>7</v>
      </c>
      <c r="T10" s="9">
        <v>7</v>
      </c>
      <c r="U10" s="5" t="s">
        <v>483</v>
      </c>
      <c r="V10" s="43" t="s">
        <v>653</v>
      </c>
      <c r="W10" s="5" t="s">
        <v>599</v>
      </c>
      <c r="X10" s="5" t="s">
        <v>579</v>
      </c>
    </row>
    <row r="11" spans="1:24" ht="30" customHeight="1">
      <c r="A11" s="92">
        <v>2</v>
      </c>
      <c r="B11" s="70">
        <v>3</v>
      </c>
      <c r="C11" s="63">
        <v>0</v>
      </c>
      <c r="D11" s="63">
        <v>7</v>
      </c>
      <c r="E11" s="71">
        <v>0</v>
      </c>
      <c r="F11" s="81"/>
      <c r="G11" s="78">
        <f t="shared" si="0"/>
        <v>10</v>
      </c>
      <c r="H11" s="91">
        <v>11</v>
      </c>
      <c r="I11" s="97">
        <v>4</v>
      </c>
      <c r="J11" s="97">
        <v>7</v>
      </c>
      <c r="K11" s="97">
        <v>7</v>
      </c>
      <c r="L11" s="97">
        <v>7</v>
      </c>
      <c r="M11" s="29">
        <f t="shared" si="1"/>
        <v>25</v>
      </c>
      <c r="N11" s="33">
        <f t="shared" si="2"/>
        <v>35</v>
      </c>
      <c r="O11" s="28" t="s">
        <v>653</v>
      </c>
      <c r="P11" s="5" t="s">
        <v>746</v>
      </c>
      <c r="Q11" s="5" t="s">
        <v>397</v>
      </c>
      <c r="R11" s="45" t="s">
        <v>728</v>
      </c>
      <c r="S11" s="47">
        <v>6</v>
      </c>
      <c r="T11" s="9">
        <v>7</v>
      </c>
      <c r="U11" s="5" t="s">
        <v>483</v>
      </c>
      <c r="V11" s="45" t="s">
        <v>653</v>
      </c>
      <c r="W11" s="5" t="s">
        <v>486</v>
      </c>
      <c r="X11" s="5" t="s">
        <v>579</v>
      </c>
    </row>
    <row r="12" spans="1:24" ht="30" customHeight="1">
      <c r="A12" s="92">
        <v>8</v>
      </c>
      <c r="B12" s="70">
        <v>7</v>
      </c>
      <c r="C12" s="63">
        <v>0</v>
      </c>
      <c r="D12" s="63">
        <v>3</v>
      </c>
      <c r="E12" s="71">
        <v>3</v>
      </c>
      <c r="F12" s="81"/>
      <c r="G12" s="78">
        <f t="shared" si="0"/>
        <v>13</v>
      </c>
      <c r="H12" s="91">
        <v>12</v>
      </c>
      <c r="I12" s="97">
        <v>7</v>
      </c>
      <c r="J12" s="97">
        <v>7</v>
      </c>
      <c r="K12" s="97">
        <v>7</v>
      </c>
      <c r="L12" s="97">
        <v>0</v>
      </c>
      <c r="M12" s="29">
        <f t="shared" si="1"/>
        <v>21</v>
      </c>
      <c r="N12" s="33">
        <f t="shared" si="2"/>
        <v>34</v>
      </c>
      <c r="O12" s="28" t="s">
        <v>653</v>
      </c>
      <c r="P12" s="42" t="s">
        <v>723</v>
      </c>
      <c r="Q12" s="42" t="s">
        <v>722</v>
      </c>
      <c r="R12" s="43" t="s">
        <v>724</v>
      </c>
      <c r="S12" s="49">
        <v>6</v>
      </c>
      <c r="T12" s="9">
        <v>7</v>
      </c>
      <c r="U12" s="5" t="s">
        <v>483</v>
      </c>
      <c r="V12" s="43" t="s">
        <v>653</v>
      </c>
      <c r="W12" s="5" t="s">
        <v>604</v>
      </c>
      <c r="X12" s="5" t="s">
        <v>605</v>
      </c>
    </row>
    <row r="13" spans="1:24" ht="30" customHeight="1">
      <c r="A13" s="92">
        <v>78</v>
      </c>
      <c r="B13" s="70">
        <v>3</v>
      </c>
      <c r="C13" s="63">
        <v>0</v>
      </c>
      <c r="D13" s="63">
        <v>6</v>
      </c>
      <c r="E13" s="71">
        <v>6</v>
      </c>
      <c r="F13" s="81"/>
      <c r="G13" s="78">
        <f t="shared" si="0"/>
        <v>15</v>
      </c>
      <c r="H13" s="91">
        <v>22</v>
      </c>
      <c r="I13" s="97">
        <v>4</v>
      </c>
      <c r="J13" s="97">
        <v>7</v>
      </c>
      <c r="K13" s="97">
        <v>7</v>
      </c>
      <c r="L13" s="97">
        <v>1</v>
      </c>
      <c r="M13" s="29">
        <f t="shared" si="1"/>
        <v>19</v>
      </c>
      <c r="N13" s="33">
        <f t="shared" si="2"/>
        <v>34</v>
      </c>
      <c r="O13" s="28" t="s">
        <v>653</v>
      </c>
      <c r="P13" s="42" t="s">
        <v>515</v>
      </c>
      <c r="Q13" s="42" t="s">
        <v>386</v>
      </c>
      <c r="R13" s="43" t="s">
        <v>666</v>
      </c>
      <c r="S13" s="44">
        <v>7</v>
      </c>
      <c r="T13" s="9">
        <v>7</v>
      </c>
      <c r="U13" s="43"/>
      <c r="V13" s="43" t="s">
        <v>653</v>
      </c>
      <c r="W13" s="5" t="s">
        <v>608</v>
      </c>
      <c r="X13" s="5" t="s">
        <v>583</v>
      </c>
    </row>
    <row r="14" spans="1:24" ht="30" customHeight="1">
      <c r="A14" s="92">
        <v>75</v>
      </c>
      <c r="B14" s="70">
        <v>7</v>
      </c>
      <c r="C14" s="63">
        <v>0</v>
      </c>
      <c r="D14" s="63">
        <v>5</v>
      </c>
      <c r="E14" s="71">
        <v>0</v>
      </c>
      <c r="F14" s="82"/>
      <c r="G14" s="78">
        <f t="shared" si="0"/>
        <v>12</v>
      </c>
      <c r="H14" s="91">
        <v>26</v>
      </c>
      <c r="I14" s="98">
        <v>7</v>
      </c>
      <c r="J14" s="98">
        <v>7</v>
      </c>
      <c r="K14" s="98">
        <v>7</v>
      </c>
      <c r="L14" s="98">
        <v>0</v>
      </c>
      <c r="M14" s="29">
        <f t="shared" si="1"/>
        <v>21</v>
      </c>
      <c r="N14" s="33">
        <f t="shared" si="2"/>
        <v>33</v>
      </c>
      <c r="O14" s="28" t="s">
        <v>653</v>
      </c>
      <c r="P14" s="5" t="s">
        <v>751</v>
      </c>
      <c r="Q14" s="5" t="s">
        <v>397</v>
      </c>
      <c r="R14" s="45" t="s">
        <v>728</v>
      </c>
      <c r="S14" s="47">
        <v>7</v>
      </c>
      <c r="T14" s="9">
        <v>7</v>
      </c>
      <c r="U14" s="5" t="s">
        <v>483</v>
      </c>
      <c r="V14" s="45" t="s">
        <v>653</v>
      </c>
      <c r="W14" s="5" t="s">
        <v>611</v>
      </c>
      <c r="X14" s="5" t="s">
        <v>612</v>
      </c>
    </row>
    <row r="15" spans="1:24" ht="30" customHeight="1">
      <c r="A15" s="92">
        <v>9</v>
      </c>
      <c r="B15" s="70">
        <v>5</v>
      </c>
      <c r="C15" s="63">
        <v>0</v>
      </c>
      <c r="D15" s="63">
        <v>3</v>
      </c>
      <c r="E15" s="71">
        <v>3</v>
      </c>
      <c r="F15" s="81"/>
      <c r="G15" s="78">
        <f t="shared" si="0"/>
        <v>11</v>
      </c>
      <c r="H15" s="91">
        <v>7</v>
      </c>
      <c r="I15" s="97">
        <v>7</v>
      </c>
      <c r="J15" s="97">
        <v>7</v>
      </c>
      <c r="K15" s="97">
        <v>0</v>
      </c>
      <c r="L15" s="97">
        <v>7</v>
      </c>
      <c r="M15" s="29">
        <f t="shared" si="1"/>
        <v>21</v>
      </c>
      <c r="N15" s="33">
        <f t="shared" si="2"/>
        <v>32</v>
      </c>
      <c r="O15" s="28" t="s">
        <v>653</v>
      </c>
      <c r="P15" s="5" t="s">
        <v>768</v>
      </c>
      <c r="Q15" s="5" t="s">
        <v>397</v>
      </c>
      <c r="R15" s="45" t="s">
        <v>728</v>
      </c>
      <c r="S15" s="47">
        <v>5</v>
      </c>
      <c r="T15" s="9">
        <v>7</v>
      </c>
      <c r="U15" s="5" t="s">
        <v>483</v>
      </c>
      <c r="V15" s="45" t="s">
        <v>653</v>
      </c>
      <c r="W15" s="5" t="s">
        <v>614</v>
      </c>
      <c r="X15" s="5" t="s">
        <v>579</v>
      </c>
    </row>
    <row r="16" spans="1:24" ht="30" customHeight="1">
      <c r="A16" s="92">
        <v>3</v>
      </c>
      <c r="B16" s="70">
        <v>5</v>
      </c>
      <c r="C16" s="63">
        <v>0</v>
      </c>
      <c r="D16" s="63">
        <v>3</v>
      </c>
      <c r="E16" s="71">
        <v>3</v>
      </c>
      <c r="F16" s="81"/>
      <c r="G16" s="78">
        <f t="shared" si="0"/>
        <v>11</v>
      </c>
      <c r="H16" s="91">
        <v>9</v>
      </c>
      <c r="I16" s="97">
        <v>4</v>
      </c>
      <c r="J16" s="97">
        <v>7</v>
      </c>
      <c r="K16" s="97">
        <v>7</v>
      </c>
      <c r="L16" s="97">
        <v>2</v>
      </c>
      <c r="M16" s="29">
        <f t="shared" si="1"/>
        <v>20</v>
      </c>
      <c r="N16" s="33">
        <f t="shared" si="2"/>
        <v>31</v>
      </c>
      <c r="O16" s="28" t="s">
        <v>653</v>
      </c>
      <c r="P16" s="42" t="s">
        <v>727</v>
      </c>
      <c r="Q16" s="42" t="s">
        <v>722</v>
      </c>
      <c r="R16" s="43" t="s">
        <v>728</v>
      </c>
      <c r="S16" s="49">
        <v>6</v>
      </c>
      <c r="T16" s="9">
        <v>7</v>
      </c>
      <c r="U16" s="5" t="s">
        <v>483</v>
      </c>
      <c r="V16" s="43" t="s">
        <v>653</v>
      </c>
      <c r="W16" s="5" t="s">
        <v>487</v>
      </c>
      <c r="X16" s="5" t="s">
        <v>583</v>
      </c>
    </row>
    <row r="17" spans="1:24" ht="30" customHeight="1">
      <c r="A17" s="92">
        <v>27</v>
      </c>
      <c r="B17" s="70">
        <v>7</v>
      </c>
      <c r="C17" s="63">
        <v>5</v>
      </c>
      <c r="D17" s="63">
        <v>2</v>
      </c>
      <c r="E17" s="71">
        <v>0</v>
      </c>
      <c r="F17" s="81"/>
      <c r="G17" s="78">
        <f t="shared" si="0"/>
        <v>14</v>
      </c>
      <c r="H17" s="91">
        <v>17</v>
      </c>
      <c r="I17" s="97">
        <v>7</v>
      </c>
      <c r="J17" s="97">
        <v>7</v>
      </c>
      <c r="K17" s="97">
        <v>0</v>
      </c>
      <c r="L17" s="97">
        <v>2</v>
      </c>
      <c r="M17" s="29">
        <f t="shared" si="1"/>
        <v>16</v>
      </c>
      <c r="N17" s="33">
        <f t="shared" si="2"/>
        <v>30</v>
      </c>
      <c r="O17" s="28" t="s">
        <v>653</v>
      </c>
      <c r="P17" s="42" t="s">
        <v>713</v>
      </c>
      <c r="Q17" s="42" t="s">
        <v>392</v>
      </c>
      <c r="R17" s="43" t="s">
        <v>714</v>
      </c>
      <c r="S17" s="49">
        <v>7</v>
      </c>
      <c r="T17" s="9">
        <v>7</v>
      </c>
      <c r="U17" s="43"/>
      <c r="V17" s="43" t="s">
        <v>653</v>
      </c>
      <c r="W17" s="5" t="s">
        <v>618</v>
      </c>
      <c r="X17" s="5" t="s">
        <v>579</v>
      </c>
    </row>
    <row r="18" spans="1:24" ht="30" customHeight="1">
      <c r="A18" s="92">
        <v>62</v>
      </c>
      <c r="B18" s="70">
        <v>7</v>
      </c>
      <c r="C18" s="63">
        <v>0</v>
      </c>
      <c r="D18" s="63">
        <v>5</v>
      </c>
      <c r="E18" s="71">
        <v>0</v>
      </c>
      <c r="F18" s="81"/>
      <c r="G18" s="78">
        <f t="shared" si="0"/>
        <v>12</v>
      </c>
      <c r="H18" s="91">
        <v>29</v>
      </c>
      <c r="I18" s="97">
        <v>4</v>
      </c>
      <c r="J18" s="97">
        <v>0</v>
      </c>
      <c r="K18" s="97">
        <v>7</v>
      </c>
      <c r="L18" s="97">
        <v>6</v>
      </c>
      <c r="M18" s="29">
        <f t="shared" si="1"/>
        <v>17</v>
      </c>
      <c r="N18" s="33">
        <f t="shared" si="2"/>
        <v>29</v>
      </c>
      <c r="O18" s="28" t="s">
        <v>653</v>
      </c>
      <c r="P18" s="5" t="s">
        <v>744</v>
      </c>
      <c r="Q18" s="5" t="s">
        <v>397</v>
      </c>
      <c r="R18" s="45" t="s">
        <v>728</v>
      </c>
      <c r="S18" s="47">
        <v>7</v>
      </c>
      <c r="T18" s="9">
        <v>7</v>
      </c>
      <c r="U18" s="5" t="s">
        <v>483</v>
      </c>
      <c r="V18" s="45" t="s">
        <v>628</v>
      </c>
      <c r="W18" s="5" t="s">
        <v>621</v>
      </c>
      <c r="X18" s="5" t="s">
        <v>622</v>
      </c>
    </row>
    <row r="19" spans="1:24" ht="30" customHeight="1">
      <c r="A19" s="92">
        <v>46</v>
      </c>
      <c r="B19" s="70">
        <v>7</v>
      </c>
      <c r="C19" s="63">
        <v>0</v>
      </c>
      <c r="D19" s="63">
        <v>3</v>
      </c>
      <c r="E19" s="71">
        <v>0</v>
      </c>
      <c r="F19" s="81"/>
      <c r="G19" s="78">
        <f t="shared" si="0"/>
        <v>10</v>
      </c>
      <c r="H19" s="91">
        <v>3</v>
      </c>
      <c r="I19" s="97">
        <v>4</v>
      </c>
      <c r="J19" s="97">
        <v>7</v>
      </c>
      <c r="K19" s="97">
        <v>7</v>
      </c>
      <c r="L19" s="97">
        <v>0</v>
      </c>
      <c r="M19" s="29">
        <f t="shared" si="1"/>
        <v>18</v>
      </c>
      <c r="N19" s="33">
        <f t="shared" si="2"/>
        <v>28</v>
      </c>
      <c r="O19" s="28" t="s">
        <v>653</v>
      </c>
      <c r="P19" s="42" t="s">
        <v>755</v>
      </c>
      <c r="Q19" s="42" t="s">
        <v>722</v>
      </c>
      <c r="R19" s="43" t="s">
        <v>724</v>
      </c>
      <c r="S19" s="49">
        <v>7</v>
      </c>
      <c r="T19" s="9">
        <v>7</v>
      </c>
      <c r="U19" s="5" t="s">
        <v>483</v>
      </c>
      <c r="V19" s="43" t="s">
        <v>653</v>
      </c>
      <c r="W19" s="5" t="s">
        <v>625</v>
      </c>
      <c r="X19" s="5" t="s">
        <v>622</v>
      </c>
    </row>
    <row r="20" spans="1:24" ht="30" customHeight="1">
      <c r="A20" s="92">
        <v>32</v>
      </c>
      <c r="B20" s="70">
        <v>7</v>
      </c>
      <c r="C20" s="63">
        <v>0</v>
      </c>
      <c r="D20" s="63">
        <v>4</v>
      </c>
      <c r="E20" s="71">
        <v>0</v>
      </c>
      <c r="F20" s="81"/>
      <c r="G20" s="78">
        <f t="shared" si="0"/>
        <v>11</v>
      </c>
      <c r="H20" s="91">
        <v>18</v>
      </c>
      <c r="I20" s="97">
        <v>7</v>
      </c>
      <c r="J20" s="97">
        <v>7</v>
      </c>
      <c r="K20" s="97">
        <v>0</v>
      </c>
      <c r="L20" s="97">
        <v>0</v>
      </c>
      <c r="M20" s="29">
        <f t="shared" si="1"/>
        <v>14</v>
      </c>
      <c r="N20" s="33">
        <f t="shared" si="2"/>
        <v>25</v>
      </c>
      <c r="O20" s="34" t="s">
        <v>628</v>
      </c>
      <c r="P20" s="5" t="s">
        <v>686</v>
      </c>
      <c r="Q20" s="5" t="s">
        <v>388</v>
      </c>
      <c r="R20" s="5" t="s">
        <v>687</v>
      </c>
      <c r="S20" s="9">
        <v>7</v>
      </c>
      <c r="T20" s="9">
        <v>7</v>
      </c>
      <c r="U20" s="5"/>
      <c r="V20" s="5" t="s">
        <v>653</v>
      </c>
      <c r="W20" s="5" t="s">
        <v>629</v>
      </c>
      <c r="X20" s="5" t="s">
        <v>630</v>
      </c>
    </row>
    <row r="21" spans="1:24" ht="30" customHeight="1">
      <c r="A21" s="92">
        <v>6</v>
      </c>
      <c r="B21" s="70">
        <v>7</v>
      </c>
      <c r="C21" s="63">
        <v>0</v>
      </c>
      <c r="D21" s="63">
        <v>5</v>
      </c>
      <c r="E21" s="71">
        <v>1</v>
      </c>
      <c r="F21" s="81"/>
      <c r="G21" s="78">
        <f t="shared" si="0"/>
        <v>13</v>
      </c>
      <c r="H21" s="91">
        <v>13</v>
      </c>
      <c r="I21" s="97">
        <v>4</v>
      </c>
      <c r="J21" s="97">
        <v>7</v>
      </c>
      <c r="K21" s="97">
        <v>0</v>
      </c>
      <c r="L21" s="97">
        <v>0</v>
      </c>
      <c r="M21" s="29">
        <f t="shared" si="1"/>
        <v>11</v>
      </c>
      <c r="N21" s="33">
        <f t="shared" si="2"/>
        <v>24</v>
      </c>
      <c r="O21" s="34" t="s">
        <v>628</v>
      </c>
      <c r="P21" s="5" t="s">
        <v>690</v>
      </c>
      <c r="Q21" s="5" t="s">
        <v>388</v>
      </c>
      <c r="R21" s="5" t="s">
        <v>691</v>
      </c>
      <c r="S21" s="9">
        <v>7</v>
      </c>
      <c r="T21" s="9">
        <v>7</v>
      </c>
      <c r="U21" s="5"/>
      <c r="V21" s="5" t="s">
        <v>653</v>
      </c>
      <c r="W21" s="5" t="s">
        <v>480</v>
      </c>
      <c r="X21" s="5" t="s">
        <v>583</v>
      </c>
    </row>
    <row r="22" spans="1:24" ht="30" customHeight="1">
      <c r="A22" s="92">
        <v>51</v>
      </c>
      <c r="B22" s="70">
        <v>5</v>
      </c>
      <c r="C22" s="63">
        <v>0</v>
      </c>
      <c r="D22" s="63">
        <v>5</v>
      </c>
      <c r="E22" s="71">
        <v>1</v>
      </c>
      <c r="F22" s="81"/>
      <c r="G22" s="78">
        <f t="shared" si="0"/>
        <v>11</v>
      </c>
      <c r="H22" s="91">
        <v>2</v>
      </c>
      <c r="I22" s="97">
        <v>7</v>
      </c>
      <c r="J22" s="97">
        <v>0</v>
      </c>
      <c r="K22" s="97">
        <v>5</v>
      </c>
      <c r="L22" s="97">
        <v>0</v>
      </c>
      <c r="M22" s="29">
        <f t="shared" si="1"/>
        <v>12</v>
      </c>
      <c r="N22" s="33">
        <f t="shared" si="2"/>
        <v>23</v>
      </c>
      <c r="O22" s="34" t="s">
        <v>628</v>
      </c>
      <c r="P22" s="42" t="s">
        <v>740</v>
      </c>
      <c r="Q22" s="42" t="s">
        <v>722</v>
      </c>
      <c r="R22" s="43" t="s">
        <v>728</v>
      </c>
      <c r="S22" s="49">
        <v>5</v>
      </c>
      <c r="T22" s="9">
        <v>7</v>
      </c>
      <c r="U22" s="5" t="s">
        <v>483</v>
      </c>
      <c r="V22" s="43" t="s">
        <v>653</v>
      </c>
      <c r="W22" s="5" t="s">
        <v>634</v>
      </c>
      <c r="X22" s="5" t="s">
        <v>622</v>
      </c>
    </row>
    <row r="23" spans="1:24" ht="30" customHeight="1">
      <c r="A23" s="92">
        <v>47</v>
      </c>
      <c r="B23" s="70">
        <v>7</v>
      </c>
      <c r="C23" s="63">
        <v>5</v>
      </c>
      <c r="D23" s="63">
        <v>2</v>
      </c>
      <c r="E23" s="71">
        <v>2</v>
      </c>
      <c r="F23" s="81"/>
      <c r="G23" s="78">
        <f t="shared" si="0"/>
        <v>16</v>
      </c>
      <c r="H23" s="91">
        <v>8</v>
      </c>
      <c r="I23" s="97">
        <v>7</v>
      </c>
      <c r="J23" s="97">
        <v>0</v>
      </c>
      <c r="K23" s="97">
        <v>0</v>
      </c>
      <c r="L23" s="97">
        <v>0</v>
      </c>
      <c r="M23" s="29">
        <f t="shared" si="1"/>
        <v>7</v>
      </c>
      <c r="N23" s="33">
        <f t="shared" si="2"/>
        <v>23</v>
      </c>
      <c r="O23" s="34" t="s">
        <v>628</v>
      </c>
      <c r="P23" s="5" t="s">
        <v>763</v>
      </c>
      <c r="Q23" s="5" t="s">
        <v>397</v>
      </c>
      <c r="R23" s="45" t="s">
        <v>728</v>
      </c>
      <c r="S23" s="47">
        <v>7</v>
      </c>
      <c r="T23" s="9">
        <v>7</v>
      </c>
      <c r="U23" s="5" t="s">
        <v>483</v>
      </c>
      <c r="V23" s="45" t="s">
        <v>628</v>
      </c>
      <c r="W23" s="5" t="s">
        <v>636</v>
      </c>
      <c r="X23" s="5" t="s">
        <v>590</v>
      </c>
    </row>
    <row r="24" spans="1:24" ht="30" customHeight="1">
      <c r="A24" s="92">
        <v>52</v>
      </c>
      <c r="B24" s="70">
        <v>7</v>
      </c>
      <c r="C24" s="63">
        <v>0</v>
      </c>
      <c r="D24" s="63">
        <v>5</v>
      </c>
      <c r="E24" s="71">
        <v>0</v>
      </c>
      <c r="F24" s="81"/>
      <c r="G24" s="78">
        <f t="shared" si="0"/>
        <v>12</v>
      </c>
      <c r="H24" s="91">
        <v>10</v>
      </c>
      <c r="I24" s="97">
        <v>4</v>
      </c>
      <c r="J24" s="97">
        <v>7</v>
      </c>
      <c r="K24" s="97">
        <v>0</v>
      </c>
      <c r="L24" s="97">
        <v>0</v>
      </c>
      <c r="M24" s="29">
        <f t="shared" si="1"/>
        <v>11</v>
      </c>
      <c r="N24" s="33">
        <f t="shared" si="2"/>
        <v>23</v>
      </c>
      <c r="O24" s="34" t="s">
        <v>628</v>
      </c>
      <c r="P24" s="5" t="s">
        <v>760</v>
      </c>
      <c r="Q24" s="5" t="s">
        <v>397</v>
      </c>
      <c r="R24" s="45" t="s">
        <v>728</v>
      </c>
      <c r="S24" s="47">
        <v>6</v>
      </c>
      <c r="T24" s="9">
        <v>7</v>
      </c>
      <c r="U24" s="5" t="s">
        <v>483</v>
      </c>
      <c r="V24" s="45" t="s">
        <v>628</v>
      </c>
      <c r="W24" s="5" t="s">
        <v>639</v>
      </c>
      <c r="X24" s="5" t="s">
        <v>640</v>
      </c>
    </row>
    <row r="25" spans="1:24" ht="30" customHeight="1">
      <c r="A25" s="92">
        <v>1</v>
      </c>
      <c r="B25" s="70">
        <v>5</v>
      </c>
      <c r="C25" s="63">
        <v>0</v>
      </c>
      <c r="D25" s="63">
        <v>4</v>
      </c>
      <c r="E25" s="71">
        <v>6</v>
      </c>
      <c r="F25" s="81"/>
      <c r="G25" s="78">
        <f t="shared" si="0"/>
        <v>15</v>
      </c>
      <c r="H25" s="91">
        <v>5</v>
      </c>
      <c r="I25" s="97">
        <v>7</v>
      </c>
      <c r="J25" s="97">
        <v>0</v>
      </c>
      <c r="K25" s="97">
        <v>0</v>
      </c>
      <c r="L25" s="97">
        <v>0</v>
      </c>
      <c r="M25" s="29">
        <f t="shared" si="1"/>
        <v>7</v>
      </c>
      <c r="N25" s="33">
        <f t="shared" si="2"/>
        <v>22</v>
      </c>
      <c r="O25" s="34" t="s">
        <v>628</v>
      </c>
      <c r="P25" s="5" t="s">
        <v>747</v>
      </c>
      <c r="Q25" s="5" t="s">
        <v>397</v>
      </c>
      <c r="R25" s="45" t="s">
        <v>728</v>
      </c>
      <c r="S25" s="47">
        <v>6</v>
      </c>
      <c r="T25" s="9">
        <v>7</v>
      </c>
      <c r="U25" s="5" t="s">
        <v>483</v>
      </c>
      <c r="V25" s="45" t="s">
        <v>628</v>
      </c>
      <c r="W25" s="5" t="s">
        <v>643</v>
      </c>
      <c r="X25" s="5" t="s">
        <v>579</v>
      </c>
    </row>
    <row r="26" spans="1:24" ht="30" customHeight="1">
      <c r="A26" s="92">
        <v>13</v>
      </c>
      <c r="B26" s="70">
        <v>3</v>
      </c>
      <c r="C26" s="63">
        <v>0</v>
      </c>
      <c r="D26" s="63">
        <v>4</v>
      </c>
      <c r="E26" s="71">
        <v>5</v>
      </c>
      <c r="F26" s="81"/>
      <c r="G26" s="78">
        <f t="shared" si="0"/>
        <v>12</v>
      </c>
      <c r="H26" s="91">
        <v>19</v>
      </c>
      <c r="I26" s="97">
        <v>7</v>
      </c>
      <c r="J26" s="97">
        <v>0</v>
      </c>
      <c r="K26" s="97">
        <v>2</v>
      </c>
      <c r="L26" s="97">
        <v>0</v>
      </c>
      <c r="M26" s="29">
        <f t="shared" si="1"/>
        <v>9</v>
      </c>
      <c r="N26" s="33">
        <f t="shared" si="2"/>
        <v>21</v>
      </c>
      <c r="O26" s="34" t="s">
        <v>628</v>
      </c>
      <c r="P26" s="5" t="s">
        <v>683</v>
      </c>
      <c r="Q26" s="5" t="s">
        <v>388</v>
      </c>
      <c r="R26" s="5" t="s">
        <v>536</v>
      </c>
      <c r="S26" s="9">
        <v>5</v>
      </c>
      <c r="T26" s="9">
        <v>7</v>
      </c>
      <c r="U26" s="26" t="s">
        <v>684</v>
      </c>
      <c r="V26" s="5" t="s">
        <v>577</v>
      </c>
      <c r="W26" s="5" t="s">
        <v>646</v>
      </c>
      <c r="X26" s="5" t="s">
        <v>647</v>
      </c>
    </row>
    <row r="27" spans="1:24" ht="30" customHeight="1">
      <c r="A27" s="92">
        <v>36</v>
      </c>
      <c r="B27" s="70">
        <v>7</v>
      </c>
      <c r="C27" s="63">
        <v>0</v>
      </c>
      <c r="D27" s="63">
        <v>2</v>
      </c>
      <c r="E27" s="71">
        <v>4</v>
      </c>
      <c r="F27" s="81"/>
      <c r="G27" s="78">
        <f t="shared" si="0"/>
        <v>13</v>
      </c>
      <c r="H27" s="91">
        <v>20</v>
      </c>
      <c r="I27" s="97">
        <v>7</v>
      </c>
      <c r="J27" s="97">
        <v>0</v>
      </c>
      <c r="K27" s="97">
        <v>0</v>
      </c>
      <c r="L27" s="97">
        <v>0</v>
      </c>
      <c r="M27" s="29">
        <f t="shared" si="1"/>
        <v>7</v>
      </c>
      <c r="N27" s="33">
        <f t="shared" si="2"/>
        <v>20</v>
      </c>
      <c r="O27" s="34" t="s">
        <v>628</v>
      </c>
      <c r="P27" s="5" t="s">
        <v>748</v>
      </c>
      <c r="Q27" s="5" t="s">
        <v>397</v>
      </c>
      <c r="R27" s="45" t="s">
        <v>728</v>
      </c>
      <c r="S27" s="47">
        <v>7</v>
      </c>
      <c r="T27" s="9">
        <v>7</v>
      </c>
      <c r="U27" s="5" t="s">
        <v>483</v>
      </c>
      <c r="V27" s="45" t="s">
        <v>653</v>
      </c>
      <c r="W27" s="5" t="s">
        <v>650</v>
      </c>
      <c r="X27" s="5" t="s">
        <v>647</v>
      </c>
    </row>
    <row r="28" spans="1:24" ht="30" customHeight="1">
      <c r="A28" s="92">
        <v>31</v>
      </c>
      <c r="B28" s="70">
        <v>3</v>
      </c>
      <c r="C28" s="63">
        <v>5</v>
      </c>
      <c r="D28" s="63">
        <v>4</v>
      </c>
      <c r="E28" s="71">
        <v>0</v>
      </c>
      <c r="F28" s="81"/>
      <c r="G28" s="78">
        <f t="shared" si="0"/>
        <v>12</v>
      </c>
      <c r="H28" s="91">
        <v>16</v>
      </c>
      <c r="I28" s="97">
        <v>7</v>
      </c>
      <c r="J28" s="97">
        <v>0</v>
      </c>
      <c r="K28" s="97">
        <v>0</v>
      </c>
      <c r="L28" s="97">
        <v>0</v>
      </c>
      <c r="M28" s="29">
        <f t="shared" si="1"/>
        <v>7</v>
      </c>
      <c r="N28" s="33">
        <f t="shared" si="2"/>
        <v>19</v>
      </c>
      <c r="O28" s="34" t="s">
        <v>628</v>
      </c>
      <c r="P28" s="42" t="s">
        <v>669</v>
      </c>
      <c r="Q28" s="42" t="s">
        <v>386</v>
      </c>
      <c r="R28" s="43" t="s">
        <v>670</v>
      </c>
      <c r="S28" s="44">
        <v>7</v>
      </c>
      <c r="T28" s="9">
        <v>7</v>
      </c>
      <c r="U28" s="43"/>
      <c r="V28" s="43" t="s">
        <v>653</v>
      </c>
      <c r="W28" s="5" t="s">
        <v>654</v>
      </c>
      <c r="X28" s="5" t="s">
        <v>655</v>
      </c>
    </row>
    <row r="29" spans="1:24" ht="30" customHeight="1">
      <c r="A29" s="92">
        <v>53</v>
      </c>
      <c r="B29" s="70">
        <v>7</v>
      </c>
      <c r="C29" s="63">
        <v>0</v>
      </c>
      <c r="D29" s="63">
        <v>4</v>
      </c>
      <c r="E29" s="71">
        <v>3</v>
      </c>
      <c r="F29" s="81"/>
      <c r="G29" s="78">
        <f t="shared" si="0"/>
        <v>14</v>
      </c>
      <c r="H29" s="91">
        <v>14</v>
      </c>
      <c r="I29" s="97">
        <v>4</v>
      </c>
      <c r="J29" s="97">
        <v>0</v>
      </c>
      <c r="K29" s="97">
        <v>0</v>
      </c>
      <c r="L29" s="97">
        <v>0</v>
      </c>
      <c r="M29" s="29">
        <f t="shared" si="1"/>
        <v>4</v>
      </c>
      <c r="N29" s="33">
        <f t="shared" si="2"/>
        <v>18</v>
      </c>
      <c r="O29" s="34" t="s">
        <v>628</v>
      </c>
      <c r="P29" s="5" t="s">
        <v>695</v>
      </c>
      <c r="Q29" s="5" t="s">
        <v>388</v>
      </c>
      <c r="R29" s="45" t="s">
        <v>696</v>
      </c>
      <c r="S29" s="47">
        <v>7</v>
      </c>
      <c r="T29" s="9">
        <v>7</v>
      </c>
      <c r="U29" s="45"/>
      <c r="V29" s="45" t="s">
        <v>653</v>
      </c>
      <c r="W29" s="5" t="s">
        <v>658</v>
      </c>
      <c r="X29" s="5" t="s">
        <v>590</v>
      </c>
    </row>
    <row r="30" spans="1:24" ht="30" customHeight="1">
      <c r="A30" s="92">
        <v>66</v>
      </c>
      <c r="B30" s="70">
        <v>3</v>
      </c>
      <c r="C30" s="63">
        <v>5</v>
      </c>
      <c r="D30" s="63">
        <v>2</v>
      </c>
      <c r="E30" s="71">
        <v>0</v>
      </c>
      <c r="F30" s="81"/>
      <c r="G30" s="78">
        <f t="shared" si="0"/>
        <v>10</v>
      </c>
      <c r="H30" s="91">
        <v>27</v>
      </c>
      <c r="I30" s="97">
        <v>4</v>
      </c>
      <c r="J30" s="97">
        <v>0</v>
      </c>
      <c r="K30" s="97">
        <v>0</v>
      </c>
      <c r="L30" s="97">
        <v>4</v>
      </c>
      <c r="M30" s="29">
        <f t="shared" si="1"/>
        <v>8</v>
      </c>
      <c r="N30" s="33">
        <f t="shared" si="2"/>
        <v>18</v>
      </c>
      <c r="O30" s="34" t="s">
        <v>628</v>
      </c>
      <c r="P30" s="5" t="s">
        <v>594</v>
      </c>
      <c r="Q30" s="5" t="s">
        <v>359</v>
      </c>
      <c r="R30" s="5" t="s">
        <v>490</v>
      </c>
      <c r="S30" s="9">
        <v>7</v>
      </c>
      <c r="T30" s="9">
        <v>7</v>
      </c>
      <c r="U30" s="5"/>
      <c r="V30" s="5" t="s">
        <v>577</v>
      </c>
      <c r="W30" s="5" t="s">
        <v>661</v>
      </c>
      <c r="X30" s="5" t="s">
        <v>590</v>
      </c>
    </row>
    <row r="31" spans="1:24" ht="30" customHeight="1">
      <c r="A31" s="92">
        <v>5</v>
      </c>
      <c r="B31" s="70">
        <v>3</v>
      </c>
      <c r="C31" s="63">
        <v>0</v>
      </c>
      <c r="D31" s="63">
        <v>4</v>
      </c>
      <c r="E31" s="71">
        <v>3</v>
      </c>
      <c r="F31" s="81"/>
      <c r="G31" s="78">
        <f t="shared" si="0"/>
        <v>10</v>
      </c>
      <c r="H31" s="91">
        <v>6</v>
      </c>
      <c r="I31" s="97">
        <v>7</v>
      </c>
      <c r="J31" s="97">
        <v>0</v>
      </c>
      <c r="K31" s="97">
        <v>0</v>
      </c>
      <c r="L31" s="97">
        <v>0</v>
      </c>
      <c r="M31" s="29">
        <f t="shared" si="1"/>
        <v>7</v>
      </c>
      <c r="N31" s="33">
        <f t="shared" si="2"/>
        <v>17</v>
      </c>
      <c r="O31" s="34" t="s">
        <v>628</v>
      </c>
      <c r="P31" s="42" t="s">
        <v>732</v>
      </c>
      <c r="Q31" s="42" t="s">
        <v>722</v>
      </c>
      <c r="R31" s="43" t="s">
        <v>724</v>
      </c>
      <c r="S31" s="49">
        <v>5</v>
      </c>
      <c r="T31" s="9">
        <v>7</v>
      </c>
      <c r="U31" s="5" t="s">
        <v>483</v>
      </c>
      <c r="V31" s="43" t="s">
        <v>653</v>
      </c>
      <c r="W31" s="5" t="s">
        <v>664</v>
      </c>
      <c r="X31" s="5" t="s">
        <v>579</v>
      </c>
    </row>
    <row r="32" spans="1:24" ht="30" customHeight="1">
      <c r="A32" s="92">
        <v>12</v>
      </c>
      <c r="B32" s="70">
        <v>5</v>
      </c>
      <c r="C32" s="63">
        <v>0</v>
      </c>
      <c r="D32" s="63">
        <v>5</v>
      </c>
      <c r="E32" s="71">
        <v>0</v>
      </c>
      <c r="F32" s="81"/>
      <c r="G32" s="78">
        <f t="shared" si="0"/>
        <v>10</v>
      </c>
      <c r="H32" s="91">
        <v>21</v>
      </c>
      <c r="I32" s="97">
        <v>4</v>
      </c>
      <c r="J32" s="97">
        <v>0</v>
      </c>
      <c r="K32" s="97">
        <v>0</v>
      </c>
      <c r="L32" s="97">
        <v>0</v>
      </c>
      <c r="M32" s="29">
        <f t="shared" si="1"/>
        <v>4</v>
      </c>
      <c r="N32" s="33">
        <f t="shared" si="2"/>
        <v>14</v>
      </c>
      <c r="O32" s="34" t="s">
        <v>628</v>
      </c>
      <c r="P32" s="5" t="s">
        <v>699</v>
      </c>
      <c r="Q32" s="5" t="s">
        <v>389</v>
      </c>
      <c r="R32" s="5" t="s">
        <v>399</v>
      </c>
      <c r="S32" s="9">
        <v>7</v>
      </c>
      <c r="T32" s="9">
        <v>7</v>
      </c>
      <c r="U32" s="5"/>
      <c r="V32" s="5">
        <v>1</v>
      </c>
      <c r="W32" s="5" t="s">
        <v>331</v>
      </c>
      <c r="X32" s="5" t="s">
        <v>574</v>
      </c>
    </row>
    <row r="33" spans="1:24" ht="30" customHeight="1">
      <c r="A33" s="92">
        <v>64</v>
      </c>
      <c r="B33" s="70">
        <v>3</v>
      </c>
      <c r="C33" s="63">
        <v>5</v>
      </c>
      <c r="D33" s="63">
        <v>2</v>
      </c>
      <c r="E33" s="71">
        <v>0</v>
      </c>
      <c r="F33" s="81"/>
      <c r="G33" s="78">
        <f t="shared" si="0"/>
        <v>10</v>
      </c>
      <c r="H33" s="91">
        <v>24</v>
      </c>
      <c r="I33" s="97">
        <v>4</v>
      </c>
      <c r="J33" s="97">
        <v>0</v>
      </c>
      <c r="K33" s="97">
        <v>0</v>
      </c>
      <c r="L33" s="97">
        <v>0</v>
      </c>
      <c r="M33" s="29">
        <f t="shared" si="1"/>
        <v>4</v>
      </c>
      <c r="N33" s="33">
        <f t="shared" si="2"/>
        <v>14</v>
      </c>
      <c r="O33" s="34" t="s">
        <v>628</v>
      </c>
      <c r="P33" s="5" t="s">
        <v>711</v>
      </c>
      <c r="Q33" s="5" t="s">
        <v>392</v>
      </c>
      <c r="R33" s="5" t="s">
        <v>712</v>
      </c>
      <c r="S33" s="9">
        <v>7</v>
      </c>
      <c r="T33" s="9">
        <v>7</v>
      </c>
      <c r="U33" s="5"/>
      <c r="V33" s="5" t="s">
        <v>577</v>
      </c>
      <c r="W33" s="43" t="s">
        <v>667</v>
      </c>
      <c r="X33" s="43" t="s">
        <v>668</v>
      </c>
    </row>
    <row r="34" spans="1:24" ht="30" customHeight="1">
      <c r="A34" s="66">
        <v>15</v>
      </c>
      <c r="B34" s="79">
        <v>6</v>
      </c>
      <c r="C34" s="62">
        <v>0</v>
      </c>
      <c r="D34" s="62">
        <v>2</v>
      </c>
      <c r="E34" s="80">
        <v>0</v>
      </c>
      <c r="F34" s="81"/>
      <c r="G34" s="78">
        <f t="shared" si="0"/>
        <v>8</v>
      </c>
      <c r="H34" s="74"/>
      <c r="I34" s="28"/>
      <c r="J34" s="28"/>
      <c r="K34" s="28"/>
      <c r="L34" s="28"/>
      <c r="M34" s="29">
        <f t="shared" si="1"/>
        <v>0</v>
      </c>
      <c r="N34" s="33">
        <f t="shared" si="2"/>
        <v>8</v>
      </c>
      <c r="O34" s="28"/>
      <c r="P34" s="5" t="s">
        <v>656</v>
      </c>
      <c r="Q34" s="5" t="s">
        <v>384</v>
      </c>
      <c r="R34" s="5" t="s">
        <v>657</v>
      </c>
      <c r="S34" s="9">
        <v>7</v>
      </c>
      <c r="T34" s="9">
        <v>7</v>
      </c>
      <c r="U34" s="5"/>
      <c r="V34" s="5" t="s">
        <v>577</v>
      </c>
      <c r="W34" s="43" t="s">
        <v>395</v>
      </c>
      <c r="X34" s="43" t="s">
        <v>671</v>
      </c>
    </row>
    <row r="35" spans="1:24" ht="30" customHeight="1">
      <c r="A35" s="66">
        <v>59</v>
      </c>
      <c r="B35" s="79">
        <v>2</v>
      </c>
      <c r="C35" s="62">
        <v>5</v>
      </c>
      <c r="D35" s="62">
        <v>1</v>
      </c>
      <c r="E35" s="80">
        <v>0</v>
      </c>
      <c r="F35" s="81"/>
      <c r="G35" s="78">
        <f aca="true" t="shared" si="3" ref="G35:G66">SUM(B35:F35)</f>
        <v>8</v>
      </c>
      <c r="H35" s="76"/>
      <c r="I35" s="28"/>
      <c r="J35" s="28"/>
      <c r="K35" s="28"/>
      <c r="L35" s="28"/>
      <c r="M35" s="29">
        <f aca="true" t="shared" si="4" ref="M35:M66">SUM(I35:L35)</f>
        <v>0</v>
      </c>
      <c r="N35" s="33">
        <f aca="true" t="shared" si="5" ref="N35:N66">G35+M35</f>
        <v>8</v>
      </c>
      <c r="O35" s="28"/>
      <c r="P35" s="5" t="s">
        <v>617</v>
      </c>
      <c r="Q35" s="5" t="s">
        <v>367</v>
      </c>
      <c r="R35" s="5" t="s">
        <v>472</v>
      </c>
      <c r="S35" s="9">
        <v>7</v>
      </c>
      <c r="T35" s="9">
        <v>7</v>
      </c>
      <c r="U35" s="5"/>
      <c r="V35" s="5" t="s">
        <v>577</v>
      </c>
      <c r="W35" s="45" t="s">
        <v>667</v>
      </c>
      <c r="X35" s="5" t="s">
        <v>640</v>
      </c>
    </row>
    <row r="36" spans="1:24" ht="30" customHeight="1">
      <c r="A36" s="66">
        <v>18</v>
      </c>
      <c r="B36" s="79">
        <v>3</v>
      </c>
      <c r="C36" s="62">
        <v>0</v>
      </c>
      <c r="D36" s="62">
        <v>4</v>
      </c>
      <c r="E36" s="80">
        <v>0</v>
      </c>
      <c r="F36" s="81"/>
      <c r="G36" s="78">
        <f t="shared" si="3"/>
        <v>7</v>
      </c>
      <c r="H36" s="73"/>
      <c r="I36" s="28"/>
      <c r="J36" s="28"/>
      <c r="K36" s="28"/>
      <c r="L36" s="28"/>
      <c r="M36" s="29">
        <f t="shared" si="4"/>
        <v>0</v>
      </c>
      <c r="N36" s="33">
        <f t="shared" si="5"/>
        <v>7</v>
      </c>
      <c r="O36" s="34"/>
      <c r="P36" s="43" t="s">
        <v>677</v>
      </c>
      <c r="Q36" s="42" t="s">
        <v>386</v>
      </c>
      <c r="R36" s="43" t="s">
        <v>678</v>
      </c>
      <c r="S36" s="44">
        <v>7</v>
      </c>
      <c r="T36" s="9">
        <v>7</v>
      </c>
      <c r="U36" s="43"/>
      <c r="V36" s="43" t="s">
        <v>653</v>
      </c>
      <c r="W36" s="43" t="s">
        <v>667</v>
      </c>
      <c r="X36" s="43" t="s">
        <v>668</v>
      </c>
    </row>
    <row r="37" spans="1:24" ht="30" customHeight="1">
      <c r="A37" s="66">
        <v>21</v>
      </c>
      <c r="B37" s="79">
        <v>4</v>
      </c>
      <c r="C37" s="62">
        <v>0</v>
      </c>
      <c r="D37" s="62">
        <v>3</v>
      </c>
      <c r="E37" s="80">
        <v>0</v>
      </c>
      <c r="F37" s="81"/>
      <c r="G37" s="78">
        <f t="shared" si="3"/>
        <v>7</v>
      </c>
      <c r="H37" s="73"/>
      <c r="I37" s="28"/>
      <c r="J37" s="28"/>
      <c r="K37" s="28"/>
      <c r="L37" s="28"/>
      <c r="M37" s="29">
        <f t="shared" si="4"/>
        <v>0</v>
      </c>
      <c r="N37" s="33">
        <f t="shared" si="5"/>
        <v>7</v>
      </c>
      <c r="O37" s="28"/>
      <c r="P37" s="45" t="s">
        <v>700</v>
      </c>
      <c r="Q37" s="5" t="s">
        <v>389</v>
      </c>
      <c r="R37" s="45" t="s">
        <v>399</v>
      </c>
      <c r="S37" s="47">
        <v>6</v>
      </c>
      <c r="T37" s="9">
        <v>7</v>
      </c>
      <c r="U37" s="45"/>
      <c r="V37" s="45" t="s">
        <v>653</v>
      </c>
      <c r="W37" s="45" t="s">
        <v>395</v>
      </c>
      <c r="X37" s="5" t="s">
        <v>640</v>
      </c>
    </row>
    <row r="38" spans="1:24" ht="30" customHeight="1">
      <c r="A38" s="66">
        <v>39</v>
      </c>
      <c r="B38" s="79">
        <v>3</v>
      </c>
      <c r="C38" s="62">
        <v>0</v>
      </c>
      <c r="D38" s="62">
        <v>4</v>
      </c>
      <c r="E38" s="80">
        <v>0</v>
      </c>
      <c r="F38" s="81"/>
      <c r="G38" s="78">
        <f t="shared" si="3"/>
        <v>7</v>
      </c>
      <c r="H38" s="74"/>
      <c r="I38" s="28"/>
      <c r="J38" s="28"/>
      <c r="K38" s="28"/>
      <c r="L38" s="28"/>
      <c r="M38" s="29">
        <f t="shared" si="4"/>
        <v>0</v>
      </c>
      <c r="N38" s="33">
        <f t="shared" si="5"/>
        <v>7</v>
      </c>
      <c r="O38" s="34"/>
      <c r="P38" s="45" t="s">
        <v>720</v>
      </c>
      <c r="Q38" s="5" t="s">
        <v>394</v>
      </c>
      <c r="R38" s="45" t="s">
        <v>521</v>
      </c>
      <c r="S38" s="46">
        <v>7</v>
      </c>
      <c r="T38" s="9">
        <v>7</v>
      </c>
      <c r="U38" s="5" t="s">
        <v>483</v>
      </c>
      <c r="V38" s="45" t="s">
        <v>577</v>
      </c>
      <c r="W38" s="43" t="s">
        <v>676</v>
      </c>
      <c r="X38" s="43" t="s">
        <v>671</v>
      </c>
    </row>
    <row r="39" spans="1:24" ht="30" customHeight="1">
      <c r="A39" s="66">
        <v>54</v>
      </c>
      <c r="B39" s="79">
        <v>6</v>
      </c>
      <c r="C39" s="62">
        <v>0</v>
      </c>
      <c r="D39" s="62">
        <v>1</v>
      </c>
      <c r="E39" s="80">
        <v>0</v>
      </c>
      <c r="F39" s="81"/>
      <c r="G39" s="78">
        <f t="shared" si="3"/>
        <v>7</v>
      </c>
      <c r="H39" s="73"/>
      <c r="I39" s="28"/>
      <c r="J39" s="28"/>
      <c r="K39" s="28"/>
      <c r="L39" s="28"/>
      <c r="M39" s="29">
        <f t="shared" si="4"/>
        <v>0</v>
      </c>
      <c r="N39" s="33">
        <f t="shared" si="5"/>
        <v>7</v>
      </c>
      <c r="O39" s="28"/>
      <c r="P39" s="45" t="s">
        <v>754</v>
      </c>
      <c r="Q39" s="5" t="s">
        <v>397</v>
      </c>
      <c r="R39" s="45" t="s">
        <v>728</v>
      </c>
      <c r="S39" s="47">
        <v>6</v>
      </c>
      <c r="T39" s="9">
        <v>7</v>
      </c>
      <c r="U39" s="5" t="s">
        <v>483</v>
      </c>
      <c r="V39" s="45" t="s">
        <v>628</v>
      </c>
      <c r="W39" s="43" t="s">
        <v>679</v>
      </c>
      <c r="X39" s="43" t="s">
        <v>680</v>
      </c>
    </row>
    <row r="40" spans="1:24" ht="30" customHeight="1">
      <c r="A40" s="66">
        <v>72</v>
      </c>
      <c r="B40" s="79">
        <v>3</v>
      </c>
      <c r="C40" s="62">
        <v>0</v>
      </c>
      <c r="D40" s="62">
        <v>4</v>
      </c>
      <c r="E40" s="80">
        <v>0</v>
      </c>
      <c r="F40" s="81"/>
      <c r="G40" s="78">
        <f t="shared" si="3"/>
        <v>7</v>
      </c>
      <c r="H40" s="73"/>
      <c r="I40" s="28"/>
      <c r="J40" s="28"/>
      <c r="K40" s="28"/>
      <c r="L40" s="28"/>
      <c r="M40" s="29">
        <f t="shared" si="4"/>
        <v>0</v>
      </c>
      <c r="N40" s="33">
        <f t="shared" si="5"/>
        <v>7</v>
      </c>
      <c r="O40" s="34"/>
      <c r="P40" s="45" t="s">
        <v>767</v>
      </c>
      <c r="Q40" s="5" t="s">
        <v>397</v>
      </c>
      <c r="R40" s="45" t="s">
        <v>728</v>
      </c>
      <c r="S40" s="47">
        <v>7</v>
      </c>
      <c r="T40" s="9">
        <v>7</v>
      </c>
      <c r="U40" s="5" t="s">
        <v>483</v>
      </c>
      <c r="V40" s="45" t="s">
        <v>628</v>
      </c>
      <c r="W40" s="5" t="s">
        <v>432</v>
      </c>
      <c r="X40" s="5" t="s">
        <v>612</v>
      </c>
    </row>
    <row r="41" spans="1:24" ht="30" customHeight="1">
      <c r="A41" s="66">
        <v>74</v>
      </c>
      <c r="B41" s="79">
        <v>3</v>
      </c>
      <c r="C41" s="62">
        <v>0</v>
      </c>
      <c r="D41" s="62">
        <v>4</v>
      </c>
      <c r="E41" s="80">
        <v>0</v>
      </c>
      <c r="F41" s="81"/>
      <c r="G41" s="78">
        <f t="shared" si="3"/>
        <v>7</v>
      </c>
      <c r="H41" s="73"/>
      <c r="I41" s="28"/>
      <c r="J41" s="28"/>
      <c r="K41" s="28"/>
      <c r="L41" s="28"/>
      <c r="M41" s="29">
        <f t="shared" si="4"/>
        <v>0</v>
      </c>
      <c r="N41" s="33">
        <f t="shared" si="5"/>
        <v>7</v>
      </c>
      <c r="O41" s="28"/>
      <c r="P41" s="45" t="s">
        <v>743</v>
      </c>
      <c r="Q41" s="5" t="s">
        <v>397</v>
      </c>
      <c r="R41" s="45" t="s">
        <v>728</v>
      </c>
      <c r="S41" s="47">
        <v>7</v>
      </c>
      <c r="T41" s="9">
        <v>7</v>
      </c>
      <c r="U41" s="5" t="s">
        <v>483</v>
      </c>
      <c r="V41" s="45" t="s">
        <v>628</v>
      </c>
      <c r="W41" s="5" t="s">
        <v>685</v>
      </c>
      <c r="X41" s="5" t="s">
        <v>590</v>
      </c>
    </row>
    <row r="42" spans="1:24" ht="30" customHeight="1">
      <c r="A42" s="66">
        <v>80</v>
      </c>
      <c r="B42" s="79">
        <v>3</v>
      </c>
      <c r="C42" s="62">
        <v>0</v>
      </c>
      <c r="D42" s="62">
        <v>4</v>
      </c>
      <c r="E42" s="80">
        <v>0</v>
      </c>
      <c r="F42" s="81"/>
      <c r="G42" s="78">
        <f t="shared" si="3"/>
        <v>7</v>
      </c>
      <c r="H42" s="73"/>
      <c r="I42" s="28"/>
      <c r="J42" s="28"/>
      <c r="K42" s="28"/>
      <c r="L42" s="28"/>
      <c r="M42" s="29">
        <f t="shared" si="4"/>
        <v>0</v>
      </c>
      <c r="N42" s="33">
        <f t="shared" si="5"/>
        <v>7</v>
      </c>
      <c r="O42" s="28"/>
      <c r="P42" s="45" t="s">
        <v>758</v>
      </c>
      <c r="Q42" s="5" t="s">
        <v>397</v>
      </c>
      <c r="R42" s="45" t="s">
        <v>728</v>
      </c>
      <c r="S42" s="47">
        <v>7</v>
      </c>
      <c r="T42" s="9">
        <v>7</v>
      </c>
      <c r="U42" s="5" t="s">
        <v>483</v>
      </c>
      <c r="V42" s="45" t="s">
        <v>577</v>
      </c>
      <c r="W42" s="5" t="s">
        <v>688</v>
      </c>
      <c r="X42" s="5" t="s">
        <v>689</v>
      </c>
    </row>
    <row r="43" spans="1:24" ht="30" customHeight="1">
      <c r="A43" s="66">
        <v>10</v>
      </c>
      <c r="B43" s="79">
        <v>3</v>
      </c>
      <c r="C43" s="62">
        <v>0</v>
      </c>
      <c r="D43" s="62">
        <v>3</v>
      </c>
      <c r="E43" s="80">
        <v>0</v>
      </c>
      <c r="F43" s="81"/>
      <c r="G43" s="78">
        <f t="shared" si="3"/>
        <v>6</v>
      </c>
      <c r="H43" s="75"/>
      <c r="I43" s="28"/>
      <c r="J43" s="28"/>
      <c r="K43" s="28"/>
      <c r="L43" s="28"/>
      <c r="M43" s="29">
        <f t="shared" si="4"/>
        <v>0</v>
      </c>
      <c r="N43" s="33">
        <f t="shared" si="5"/>
        <v>6</v>
      </c>
      <c r="O43" s="28"/>
      <c r="P43" s="45" t="s">
        <v>766</v>
      </c>
      <c r="Q43" s="5" t="s">
        <v>397</v>
      </c>
      <c r="R43" s="45" t="s">
        <v>728</v>
      </c>
      <c r="S43" s="47">
        <v>6</v>
      </c>
      <c r="T43" s="9">
        <v>7</v>
      </c>
      <c r="U43" s="5" t="s">
        <v>483</v>
      </c>
      <c r="V43" s="45" t="s">
        <v>653</v>
      </c>
      <c r="W43" s="5" t="s">
        <v>431</v>
      </c>
      <c r="X43" s="5" t="s">
        <v>590</v>
      </c>
    </row>
    <row r="44" spans="1:24" ht="30" customHeight="1">
      <c r="A44" s="66">
        <v>28</v>
      </c>
      <c r="B44" s="79">
        <v>4</v>
      </c>
      <c r="C44" s="62">
        <v>0</v>
      </c>
      <c r="D44" s="62">
        <v>2</v>
      </c>
      <c r="E44" s="80">
        <v>0</v>
      </c>
      <c r="F44" s="81"/>
      <c r="G44" s="78">
        <f t="shared" si="3"/>
        <v>6</v>
      </c>
      <c r="H44" s="73"/>
      <c r="I44" s="28"/>
      <c r="J44" s="28"/>
      <c r="K44" s="28"/>
      <c r="L44" s="28"/>
      <c r="M44" s="29">
        <f t="shared" si="4"/>
        <v>0</v>
      </c>
      <c r="N44" s="33">
        <f t="shared" si="5"/>
        <v>6</v>
      </c>
      <c r="O44" s="34"/>
      <c r="P44" s="5" t="s">
        <v>635</v>
      </c>
      <c r="Q44" s="5" t="s">
        <v>372</v>
      </c>
      <c r="R44" s="5" t="s">
        <v>449</v>
      </c>
      <c r="S44" s="9">
        <v>7</v>
      </c>
      <c r="T44" s="9">
        <v>7</v>
      </c>
      <c r="U44" s="5"/>
      <c r="V44" s="5" t="s">
        <v>577</v>
      </c>
      <c r="W44" s="5" t="s">
        <v>694</v>
      </c>
      <c r="X44" s="5" t="s">
        <v>579</v>
      </c>
    </row>
    <row r="45" spans="1:24" ht="30" customHeight="1">
      <c r="A45" s="66">
        <v>38</v>
      </c>
      <c r="B45" s="79">
        <v>4</v>
      </c>
      <c r="C45" s="62">
        <v>0</v>
      </c>
      <c r="D45" s="62">
        <v>2</v>
      </c>
      <c r="E45" s="80">
        <v>0</v>
      </c>
      <c r="F45" s="81"/>
      <c r="G45" s="78">
        <f t="shared" si="3"/>
        <v>6</v>
      </c>
      <c r="H45" s="73"/>
      <c r="I45" s="28"/>
      <c r="J45" s="28"/>
      <c r="K45" s="28"/>
      <c r="L45" s="28"/>
      <c r="M45" s="29">
        <f t="shared" si="4"/>
        <v>0</v>
      </c>
      <c r="N45" s="33">
        <f t="shared" si="5"/>
        <v>6</v>
      </c>
      <c r="O45" s="28"/>
      <c r="P45" s="5" t="s">
        <v>709</v>
      </c>
      <c r="Q45" s="5" t="s">
        <v>391</v>
      </c>
      <c r="R45" s="5" t="s">
        <v>336</v>
      </c>
      <c r="S45" s="9">
        <v>7</v>
      </c>
      <c r="T45" s="9">
        <v>7</v>
      </c>
      <c r="U45" s="5"/>
      <c r="V45" s="5" t="s">
        <v>653</v>
      </c>
      <c r="W45" s="48" t="s">
        <v>697</v>
      </c>
      <c r="X45" s="45" t="s">
        <v>698</v>
      </c>
    </row>
    <row r="46" spans="1:24" ht="30" customHeight="1">
      <c r="A46" s="66">
        <v>79</v>
      </c>
      <c r="B46" s="79">
        <v>3</v>
      </c>
      <c r="C46" s="62">
        <v>0</v>
      </c>
      <c r="D46" s="62">
        <v>3</v>
      </c>
      <c r="E46" s="80">
        <v>0</v>
      </c>
      <c r="F46" s="81"/>
      <c r="G46" s="78">
        <f t="shared" si="3"/>
        <v>6</v>
      </c>
      <c r="H46" s="76"/>
      <c r="I46" s="28"/>
      <c r="J46" s="28"/>
      <c r="K46" s="28"/>
      <c r="L46" s="28"/>
      <c r="M46" s="29">
        <f t="shared" si="4"/>
        <v>0</v>
      </c>
      <c r="N46" s="33">
        <f t="shared" si="5"/>
        <v>6</v>
      </c>
      <c r="O46" s="28"/>
      <c r="P46" s="45" t="s">
        <v>672</v>
      </c>
      <c r="Q46" s="5" t="s">
        <v>386</v>
      </c>
      <c r="R46" s="45" t="s">
        <v>673</v>
      </c>
      <c r="S46" s="46">
        <v>7</v>
      </c>
      <c r="T46" s="9">
        <v>7</v>
      </c>
      <c r="U46" s="45"/>
      <c r="V46" s="45" t="s">
        <v>577</v>
      </c>
      <c r="W46" s="5" t="s">
        <v>400</v>
      </c>
      <c r="X46" s="5" t="s">
        <v>579</v>
      </c>
    </row>
    <row r="47" spans="1:24" ht="30" customHeight="1">
      <c r="A47" s="66">
        <v>24</v>
      </c>
      <c r="B47" s="79">
        <v>3</v>
      </c>
      <c r="C47" s="62">
        <v>0</v>
      </c>
      <c r="D47" s="62">
        <v>3</v>
      </c>
      <c r="E47" s="80">
        <v>0</v>
      </c>
      <c r="F47" s="81"/>
      <c r="G47" s="78">
        <f t="shared" si="3"/>
        <v>6</v>
      </c>
      <c r="H47" s="73"/>
      <c r="I47" s="28"/>
      <c r="J47" s="28"/>
      <c r="K47" s="28"/>
      <c r="L47" s="28"/>
      <c r="M47" s="29">
        <f t="shared" si="4"/>
        <v>0</v>
      </c>
      <c r="N47" s="33">
        <f t="shared" si="5"/>
        <v>6</v>
      </c>
      <c r="O47" s="34"/>
      <c r="P47" s="45" t="s">
        <v>745</v>
      </c>
      <c r="Q47" s="5" t="s">
        <v>397</v>
      </c>
      <c r="R47" s="45" t="s">
        <v>728</v>
      </c>
      <c r="S47" s="47">
        <v>6</v>
      </c>
      <c r="T47" s="9">
        <v>7</v>
      </c>
      <c r="U47" s="5" t="s">
        <v>483</v>
      </c>
      <c r="V47" s="45" t="s">
        <v>628</v>
      </c>
      <c r="W47" s="45" t="s">
        <v>701</v>
      </c>
      <c r="X47" s="45" t="s">
        <v>702</v>
      </c>
    </row>
    <row r="48" spans="1:24" ht="30" customHeight="1">
      <c r="A48" s="66">
        <v>4</v>
      </c>
      <c r="B48" s="79">
        <v>3</v>
      </c>
      <c r="C48" s="62">
        <v>0</v>
      </c>
      <c r="D48" s="62">
        <v>2</v>
      </c>
      <c r="E48" s="80">
        <v>0</v>
      </c>
      <c r="F48" s="81"/>
      <c r="G48" s="78">
        <f t="shared" si="3"/>
        <v>5</v>
      </c>
      <c r="H48" s="76"/>
      <c r="I48" s="28"/>
      <c r="J48" s="28"/>
      <c r="K48" s="28"/>
      <c r="L48" s="28"/>
      <c r="M48" s="29">
        <f t="shared" si="4"/>
        <v>0</v>
      </c>
      <c r="N48" s="33">
        <f t="shared" si="5"/>
        <v>5</v>
      </c>
      <c r="O48" s="28"/>
      <c r="P48" s="5" t="s">
        <v>619</v>
      </c>
      <c r="Q48" s="5" t="s">
        <v>368</v>
      </c>
      <c r="R48" s="5" t="s">
        <v>620</v>
      </c>
      <c r="S48" s="9">
        <v>7</v>
      </c>
      <c r="T48" s="9">
        <v>7</v>
      </c>
      <c r="U48" s="5" t="s">
        <v>414</v>
      </c>
      <c r="V48" s="5" t="s">
        <v>577</v>
      </c>
      <c r="W48" s="5" t="s">
        <v>705</v>
      </c>
      <c r="X48" s="5"/>
    </row>
    <row r="49" spans="1:24" ht="30" customHeight="1">
      <c r="A49" s="66">
        <v>23</v>
      </c>
      <c r="B49" s="79">
        <v>3</v>
      </c>
      <c r="C49" s="62">
        <v>0</v>
      </c>
      <c r="D49" s="62">
        <v>2</v>
      </c>
      <c r="E49" s="80">
        <v>0</v>
      </c>
      <c r="F49" s="81"/>
      <c r="G49" s="78">
        <f t="shared" si="3"/>
        <v>5</v>
      </c>
      <c r="H49" s="74"/>
      <c r="I49" s="28"/>
      <c r="J49" s="28"/>
      <c r="K49" s="28"/>
      <c r="L49" s="28"/>
      <c r="M49" s="29">
        <f t="shared" si="4"/>
        <v>0</v>
      </c>
      <c r="N49" s="33">
        <f t="shared" si="5"/>
        <v>5</v>
      </c>
      <c r="O49" s="34"/>
      <c r="P49" s="5" t="s">
        <v>681</v>
      </c>
      <c r="Q49" s="5" t="s">
        <v>387</v>
      </c>
      <c r="R49" s="5" t="s">
        <v>682</v>
      </c>
      <c r="S49" s="9">
        <v>7</v>
      </c>
      <c r="T49" s="9">
        <v>7</v>
      </c>
      <c r="U49" s="5"/>
      <c r="V49" s="5">
        <v>1</v>
      </c>
      <c r="W49" s="5" t="s">
        <v>708</v>
      </c>
      <c r="X49" s="45" t="s">
        <v>579</v>
      </c>
    </row>
    <row r="50" spans="1:24" ht="30" customHeight="1">
      <c r="A50" s="66">
        <v>37</v>
      </c>
      <c r="B50" s="79">
        <v>0</v>
      </c>
      <c r="C50" s="62">
        <v>2</v>
      </c>
      <c r="D50" s="62">
        <v>0</v>
      </c>
      <c r="E50" s="80">
        <v>3</v>
      </c>
      <c r="F50" s="81"/>
      <c r="G50" s="78">
        <f t="shared" si="3"/>
        <v>5</v>
      </c>
      <c r="H50" s="73"/>
      <c r="I50" s="28"/>
      <c r="J50" s="28"/>
      <c r="K50" s="28"/>
      <c r="L50" s="28"/>
      <c r="M50" s="29">
        <f t="shared" si="4"/>
        <v>0</v>
      </c>
      <c r="N50" s="33">
        <f t="shared" si="5"/>
        <v>5</v>
      </c>
      <c r="O50" s="34"/>
      <c r="P50" s="43" t="s">
        <v>721</v>
      </c>
      <c r="Q50" s="42" t="s">
        <v>394</v>
      </c>
      <c r="R50" s="43" t="s">
        <v>521</v>
      </c>
      <c r="S50" s="49">
        <v>7</v>
      </c>
      <c r="T50" s="9">
        <v>7</v>
      </c>
      <c r="U50" s="43"/>
      <c r="V50" s="43" t="s">
        <v>653</v>
      </c>
      <c r="W50" s="5" t="s">
        <v>710</v>
      </c>
      <c r="X50" s="5" t="s">
        <v>596</v>
      </c>
    </row>
    <row r="51" spans="1:24" ht="30" customHeight="1">
      <c r="A51" s="66">
        <v>44</v>
      </c>
      <c r="B51" s="79">
        <v>3</v>
      </c>
      <c r="C51" s="62">
        <v>0</v>
      </c>
      <c r="D51" s="62">
        <v>2</v>
      </c>
      <c r="E51" s="80">
        <v>0</v>
      </c>
      <c r="F51" s="81"/>
      <c r="G51" s="78">
        <f t="shared" si="3"/>
        <v>5</v>
      </c>
      <c r="H51" s="73"/>
      <c r="I51" s="28"/>
      <c r="J51" s="28"/>
      <c r="K51" s="28"/>
      <c r="L51" s="28"/>
      <c r="M51" s="29">
        <f t="shared" si="4"/>
        <v>0</v>
      </c>
      <c r="N51" s="33">
        <f t="shared" si="5"/>
        <v>5</v>
      </c>
      <c r="O51" s="34"/>
      <c r="P51" s="5" t="s">
        <v>587</v>
      </c>
      <c r="Q51" s="5" t="s">
        <v>413</v>
      </c>
      <c r="R51" s="5" t="s">
        <v>588</v>
      </c>
      <c r="S51" s="9">
        <v>7</v>
      </c>
      <c r="T51" s="9">
        <v>7</v>
      </c>
      <c r="U51" s="5"/>
      <c r="V51" s="5" t="s">
        <v>577</v>
      </c>
      <c r="W51" s="5" t="s">
        <v>496</v>
      </c>
      <c r="X51" s="5" t="s">
        <v>579</v>
      </c>
    </row>
    <row r="52" spans="1:24" ht="30" customHeight="1">
      <c r="A52" s="66">
        <v>45</v>
      </c>
      <c r="B52" s="79">
        <v>3</v>
      </c>
      <c r="C52" s="62">
        <v>0</v>
      </c>
      <c r="D52" s="62">
        <v>2</v>
      </c>
      <c r="E52" s="80">
        <v>0</v>
      </c>
      <c r="F52" s="81"/>
      <c r="G52" s="78">
        <f t="shared" si="3"/>
        <v>5</v>
      </c>
      <c r="H52" s="76"/>
      <c r="I52" s="28"/>
      <c r="J52" s="28"/>
      <c r="K52" s="28"/>
      <c r="L52" s="28"/>
      <c r="M52" s="29">
        <f t="shared" si="4"/>
        <v>0</v>
      </c>
      <c r="N52" s="33">
        <f t="shared" si="5"/>
        <v>5</v>
      </c>
      <c r="O52" s="28"/>
      <c r="P52" s="5" t="s">
        <v>609</v>
      </c>
      <c r="Q52" s="5" t="s">
        <v>364</v>
      </c>
      <c r="R52" s="5" t="s">
        <v>610</v>
      </c>
      <c r="S52" s="9">
        <v>7</v>
      </c>
      <c r="T52" s="9">
        <v>7</v>
      </c>
      <c r="U52" s="5"/>
      <c r="V52" s="5" t="s">
        <v>577</v>
      </c>
      <c r="W52" s="43" t="s">
        <v>715</v>
      </c>
      <c r="X52" s="43" t="s">
        <v>716</v>
      </c>
    </row>
    <row r="53" spans="1:24" ht="30" customHeight="1">
      <c r="A53" s="66">
        <v>50</v>
      </c>
      <c r="B53" s="79">
        <v>3</v>
      </c>
      <c r="C53" s="62">
        <v>0</v>
      </c>
      <c r="D53" s="62">
        <v>2</v>
      </c>
      <c r="E53" s="80">
        <v>0</v>
      </c>
      <c r="F53" s="81"/>
      <c r="G53" s="78">
        <f t="shared" si="3"/>
        <v>5</v>
      </c>
      <c r="H53" s="73"/>
      <c r="I53" s="28"/>
      <c r="J53" s="28"/>
      <c r="K53" s="28"/>
      <c r="L53" s="28"/>
      <c r="M53" s="29">
        <f t="shared" si="4"/>
        <v>0</v>
      </c>
      <c r="N53" s="33">
        <f t="shared" si="5"/>
        <v>5</v>
      </c>
      <c r="O53" s="34"/>
      <c r="P53" s="45" t="s">
        <v>735</v>
      </c>
      <c r="Q53" s="5" t="s">
        <v>397</v>
      </c>
      <c r="R53" s="45" t="s">
        <v>728</v>
      </c>
      <c r="S53" s="47">
        <v>7</v>
      </c>
      <c r="T53" s="9">
        <v>7</v>
      </c>
      <c r="U53" s="5" t="s">
        <v>483</v>
      </c>
      <c r="V53" s="45" t="s">
        <v>628</v>
      </c>
      <c r="W53" s="5" t="s">
        <v>719</v>
      </c>
      <c r="X53" s="5" t="s">
        <v>590</v>
      </c>
    </row>
    <row r="54" spans="1:24" ht="30" customHeight="1">
      <c r="A54" s="66">
        <v>55</v>
      </c>
      <c r="B54" s="79">
        <v>3</v>
      </c>
      <c r="C54" s="62">
        <v>0</v>
      </c>
      <c r="D54" s="62">
        <v>1</v>
      </c>
      <c r="E54" s="80">
        <v>1</v>
      </c>
      <c r="F54" s="81"/>
      <c r="G54" s="78">
        <f t="shared" si="3"/>
        <v>5</v>
      </c>
      <c r="H54" s="73"/>
      <c r="I54" s="28"/>
      <c r="J54" s="28"/>
      <c r="K54" s="28"/>
      <c r="L54" s="28"/>
      <c r="M54" s="29">
        <f t="shared" si="4"/>
        <v>0</v>
      </c>
      <c r="N54" s="33">
        <f t="shared" si="5"/>
        <v>5</v>
      </c>
      <c r="O54" s="35"/>
      <c r="P54" s="5" t="s">
        <v>637</v>
      </c>
      <c r="Q54" s="5" t="s">
        <v>373</v>
      </c>
      <c r="R54" s="5" t="s">
        <v>638</v>
      </c>
      <c r="S54" s="9">
        <v>7</v>
      </c>
      <c r="T54" s="9">
        <v>7</v>
      </c>
      <c r="U54" s="5"/>
      <c r="V54" s="5" t="s">
        <v>577</v>
      </c>
      <c r="W54" s="45" t="s">
        <v>453</v>
      </c>
      <c r="X54" s="45" t="s">
        <v>647</v>
      </c>
    </row>
    <row r="55" spans="1:24" ht="30" customHeight="1">
      <c r="A55" s="66">
        <v>57</v>
      </c>
      <c r="B55" s="79">
        <v>4</v>
      </c>
      <c r="C55" s="62">
        <v>0</v>
      </c>
      <c r="D55" s="62">
        <v>1</v>
      </c>
      <c r="E55" s="80">
        <v>0</v>
      </c>
      <c r="F55" s="81"/>
      <c r="G55" s="78">
        <f t="shared" si="3"/>
        <v>5</v>
      </c>
      <c r="H55" s="74"/>
      <c r="I55" s="28"/>
      <c r="J55" s="28"/>
      <c r="K55" s="28"/>
      <c r="L55" s="28"/>
      <c r="M55" s="29">
        <f t="shared" si="4"/>
        <v>0</v>
      </c>
      <c r="N55" s="33">
        <f t="shared" si="5"/>
        <v>5</v>
      </c>
      <c r="O55" s="28"/>
      <c r="P55" s="5" t="s">
        <v>665</v>
      </c>
      <c r="Q55" s="5" t="s">
        <v>378</v>
      </c>
      <c r="R55" s="5" t="s">
        <v>513</v>
      </c>
      <c r="S55" s="9">
        <v>7</v>
      </c>
      <c r="T55" s="9">
        <v>7</v>
      </c>
      <c r="U55" s="5"/>
      <c r="V55" s="5" t="s">
        <v>577</v>
      </c>
      <c r="W55" s="43" t="s">
        <v>453</v>
      </c>
      <c r="X55" s="43" t="s">
        <v>579</v>
      </c>
    </row>
    <row r="56" spans="1:24" ht="30" customHeight="1">
      <c r="A56" s="66">
        <v>69</v>
      </c>
      <c r="B56" s="79">
        <v>3</v>
      </c>
      <c r="C56" s="62">
        <v>0</v>
      </c>
      <c r="D56" s="62">
        <v>2</v>
      </c>
      <c r="E56" s="80">
        <v>0</v>
      </c>
      <c r="F56" s="81"/>
      <c r="G56" s="78">
        <f t="shared" si="3"/>
        <v>5</v>
      </c>
      <c r="H56" s="76"/>
      <c r="I56" s="28"/>
      <c r="J56" s="28"/>
      <c r="K56" s="28"/>
      <c r="L56" s="28"/>
      <c r="M56" s="29">
        <f t="shared" si="4"/>
        <v>0</v>
      </c>
      <c r="N56" s="33">
        <f t="shared" si="5"/>
        <v>5</v>
      </c>
      <c r="O56" s="28"/>
      <c r="P56" s="5" t="s">
        <v>606</v>
      </c>
      <c r="Q56" s="5" t="s">
        <v>363</v>
      </c>
      <c r="R56" s="5" t="s">
        <v>607</v>
      </c>
      <c r="S56" s="9">
        <v>7</v>
      </c>
      <c r="T56" s="9">
        <v>7</v>
      </c>
      <c r="U56" s="5"/>
      <c r="V56" s="5" t="s">
        <v>577</v>
      </c>
      <c r="W56" s="43" t="s">
        <v>725</v>
      </c>
      <c r="X56" s="43" t="s">
        <v>726</v>
      </c>
    </row>
    <row r="57" spans="1:24" ht="30" customHeight="1">
      <c r="A57" s="66">
        <v>19</v>
      </c>
      <c r="B57" s="79">
        <v>1</v>
      </c>
      <c r="C57" s="62">
        <v>0</v>
      </c>
      <c r="D57" s="62">
        <v>3</v>
      </c>
      <c r="E57" s="80">
        <v>0</v>
      </c>
      <c r="F57" s="81"/>
      <c r="G57" s="78">
        <f t="shared" si="3"/>
        <v>4</v>
      </c>
      <c r="H57" s="75"/>
      <c r="I57" s="28"/>
      <c r="J57" s="28"/>
      <c r="K57" s="28"/>
      <c r="L57" s="28"/>
      <c r="M57" s="29">
        <f t="shared" si="4"/>
        <v>0</v>
      </c>
      <c r="N57" s="33">
        <f t="shared" si="5"/>
        <v>4</v>
      </c>
      <c r="O57" s="28"/>
      <c r="P57" s="5" t="s">
        <v>692</v>
      </c>
      <c r="Q57" s="5" t="s">
        <v>388</v>
      </c>
      <c r="R57" s="5" t="s">
        <v>693</v>
      </c>
      <c r="S57" s="9">
        <v>7</v>
      </c>
      <c r="T57" s="9">
        <v>7</v>
      </c>
      <c r="U57" s="26" t="s">
        <v>684</v>
      </c>
      <c r="V57" s="5" t="s">
        <v>628</v>
      </c>
      <c r="W57" s="43" t="s">
        <v>729</v>
      </c>
      <c r="X57" s="45" t="s">
        <v>730</v>
      </c>
    </row>
    <row r="58" spans="1:24" ht="30" customHeight="1">
      <c r="A58" s="66">
        <v>22</v>
      </c>
      <c r="B58" s="79">
        <v>2</v>
      </c>
      <c r="C58" s="62">
        <v>0</v>
      </c>
      <c r="D58" s="62">
        <v>2</v>
      </c>
      <c r="E58" s="80">
        <v>0</v>
      </c>
      <c r="F58" s="81"/>
      <c r="G58" s="78">
        <f t="shared" si="3"/>
        <v>4</v>
      </c>
      <c r="H58" s="73"/>
      <c r="I58" s="28"/>
      <c r="J58" s="28"/>
      <c r="K58" s="28"/>
      <c r="L58" s="28"/>
      <c r="M58" s="29">
        <f t="shared" si="4"/>
        <v>0</v>
      </c>
      <c r="N58" s="33">
        <f t="shared" si="5"/>
        <v>4</v>
      </c>
      <c r="O58" s="28"/>
      <c r="P58" s="5" t="s">
        <v>706</v>
      </c>
      <c r="Q58" s="5" t="s">
        <v>391</v>
      </c>
      <c r="R58" s="5" t="s">
        <v>707</v>
      </c>
      <c r="S58" s="9">
        <v>7</v>
      </c>
      <c r="T58" s="9">
        <v>7</v>
      </c>
      <c r="U58" s="5"/>
      <c r="V58" s="5" t="s">
        <v>577</v>
      </c>
      <c r="W58" s="43" t="s">
        <v>522</v>
      </c>
      <c r="X58" s="45" t="s">
        <v>730</v>
      </c>
    </row>
    <row r="59" spans="1:24" ht="30" customHeight="1">
      <c r="A59" s="66">
        <v>35</v>
      </c>
      <c r="B59" s="79">
        <v>1</v>
      </c>
      <c r="C59" s="62">
        <v>0</v>
      </c>
      <c r="D59" s="62">
        <v>3</v>
      </c>
      <c r="E59" s="80">
        <v>0</v>
      </c>
      <c r="F59" s="81"/>
      <c r="G59" s="78">
        <f t="shared" si="3"/>
        <v>4</v>
      </c>
      <c r="H59" s="73"/>
      <c r="I59" s="28"/>
      <c r="J59" s="28"/>
      <c r="K59" s="28"/>
      <c r="L59" s="28"/>
      <c r="M59" s="29">
        <f t="shared" si="4"/>
        <v>0</v>
      </c>
      <c r="N59" s="33">
        <f t="shared" si="5"/>
        <v>4</v>
      </c>
      <c r="O59" s="28"/>
      <c r="P59" s="45" t="s">
        <v>769</v>
      </c>
      <c r="Q59" s="5" t="s">
        <v>462</v>
      </c>
      <c r="R59" s="45" t="s">
        <v>770</v>
      </c>
      <c r="S59" s="47">
        <v>7</v>
      </c>
      <c r="T59" s="9">
        <v>7</v>
      </c>
      <c r="U59" s="5"/>
      <c r="V59" s="45" t="s">
        <v>653</v>
      </c>
      <c r="W59" s="50" t="s">
        <v>733</v>
      </c>
      <c r="X59" s="43" t="s">
        <v>734</v>
      </c>
    </row>
    <row r="60" spans="1:24" ht="30" customHeight="1">
      <c r="A60" s="66">
        <v>26</v>
      </c>
      <c r="B60" s="79">
        <v>2</v>
      </c>
      <c r="C60" s="62">
        <v>0</v>
      </c>
      <c r="D60" s="62">
        <v>1</v>
      </c>
      <c r="E60" s="80">
        <v>0</v>
      </c>
      <c r="F60" s="81"/>
      <c r="G60" s="78">
        <f t="shared" si="3"/>
        <v>3</v>
      </c>
      <c r="H60" s="76"/>
      <c r="I60" s="28"/>
      <c r="J60" s="28"/>
      <c r="K60" s="28"/>
      <c r="L60" s="28"/>
      <c r="M60" s="29">
        <f t="shared" si="4"/>
        <v>0</v>
      </c>
      <c r="N60" s="33">
        <f t="shared" si="5"/>
        <v>3</v>
      </c>
      <c r="O60" s="28"/>
      <c r="P60" s="45" t="s">
        <v>750</v>
      </c>
      <c r="Q60" s="5" t="s">
        <v>397</v>
      </c>
      <c r="R60" s="45" t="s">
        <v>728</v>
      </c>
      <c r="S60" s="47">
        <v>6</v>
      </c>
      <c r="T60" s="9">
        <v>7</v>
      </c>
      <c r="U60" s="5" t="s">
        <v>483</v>
      </c>
      <c r="V60" s="45" t="s">
        <v>628</v>
      </c>
      <c r="W60" s="45" t="s">
        <v>736</v>
      </c>
      <c r="X60" s="45" t="s">
        <v>579</v>
      </c>
    </row>
    <row r="61" spans="1:24" ht="30" customHeight="1">
      <c r="A61" s="66">
        <v>30</v>
      </c>
      <c r="B61" s="79">
        <v>2</v>
      </c>
      <c r="C61" s="62">
        <v>0</v>
      </c>
      <c r="D61" s="62">
        <v>1</v>
      </c>
      <c r="E61" s="80">
        <v>0</v>
      </c>
      <c r="F61" s="81"/>
      <c r="G61" s="78">
        <f t="shared" si="3"/>
        <v>3</v>
      </c>
      <c r="H61" s="73"/>
      <c r="I61" s="28"/>
      <c r="J61" s="28"/>
      <c r="K61" s="28"/>
      <c r="L61" s="28"/>
      <c r="M61" s="29">
        <f t="shared" si="4"/>
        <v>0</v>
      </c>
      <c r="N61" s="33">
        <f t="shared" si="5"/>
        <v>3</v>
      </c>
      <c r="O61" s="34"/>
      <c r="P61" s="5" t="s">
        <v>575</v>
      </c>
      <c r="Q61" s="5" t="s">
        <v>355</v>
      </c>
      <c r="R61" s="5" t="s">
        <v>576</v>
      </c>
      <c r="S61" s="9">
        <v>7</v>
      </c>
      <c r="T61" s="9">
        <v>7</v>
      </c>
      <c r="U61" s="5"/>
      <c r="V61" s="5" t="s">
        <v>577</v>
      </c>
      <c r="W61" s="43" t="s">
        <v>738</v>
      </c>
      <c r="X61" s="43" t="s">
        <v>739</v>
      </c>
    </row>
    <row r="62" spans="1:24" ht="30" customHeight="1">
      <c r="A62" s="66">
        <v>43</v>
      </c>
      <c r="B62" s="79">
        <v>2</v>
      </c>
      <c r="C62" s="62">
        <v>0</v>
      </c>
      <c r="D62" s="62">
        <v>1</v>
      </c>
      <c r="E62" s="80">
        <v>0</v>
      </c>
      <c r="F62" s="81"/>
      <c r="G62" s="78">
        <f t="shared" si="3"/>
        <v>3</v>
      </c>
      <c r="H62" s="75"/>
      <c r="I62" s="28"/>
      <c r="J62" s="28"/>
      <c r="K62" s="28"/>
      <c r="L62" s="28"/>
      <c r="M62" s="29">
        <f t="shared" si="4"/>
        <v>0</v>
      </c>
      <c r="N62" s="33">
        <f t="shared" si="5"/>
        <v>3</v>
      </c>
      <c r="O62" s="28"/>
      <c r="P62" s="5" t="s">
        <v>641</v>
      </c>
      <c r="Q62" s="5" t="s">
        <v>374</v>
      </c>
      <c r="R62" s="5" t="s">
        <v>642</v>
      </c>
      <c r="S62" s="9">
        <v>7</v>
      </c>
      <c r="T62" s="9">
        <v>7</v>
      </c>
      <c r="U62" s="5"/>
      <c r="V62" s="5" t="s">
        <v>577</v>
      </c>
      <c r="W62" s="43" t="s">
        <v>741</v>
      </c>
      <c r="X62" s="43" t="s">
        <v>739</v>
      </c>
    </row>
    <row r="63" spans="1:24" ht="30" customHeight="1">
      <c r="A63" s="66">
        <v>63</v>
      </c>
      <c r="B63" s="79">
        <v>1</v>
      </c>
      <c r="C63" s="62">
        <v>0</v>
      </c>
      <c r="D63" s="62">
        <v>2</v>
      </c>
      <c r="E63" s="80">
        <v>0</v>
      </c>
      <c r="F63" s="81"/>
      <c r="G63" s="78">
        <f t="shared" si="3"/>
        <v>3</v>
      </c>
      <c r="H63" s="73"/>
      <c r="I63" s="28"/>
      <c r="J63" s="28"/>
      <c r="K63" s="28"/>
      <c r="L63" s="28"/>
      <c r="M63" s="29">
        <f t="shared" si="4"/>
        <v>0</v>
      </c>
      <c r="N63" s="33">
        <f t="shared" si="5"/>
        <v>3</v>
      </c>
      <c r="O63" s="28"/>
      <c r="P63" s="5" t="s">
        <v>703</v>
      </c>
      <c r="Q63" s="5" t="s">
        <v>390</v>
      </c>
      <c r="R63" s="5" t="s">
        <v>704</v>
      </c>
      <c r="S63" s="9"/>
      <c r="T63" s="9">
        <v>7</v>
      </c>
      <c r="U63" s="5"/>
      <c r="V63" s="5" t="s">
        <v>655</v>
      </c>
      <c r="W63" s="45"/>
      <c r="X63" s="45"/>
    </row>
    <row r="64" spans="1:24" ht="30" customHeight="1">
      <c r="A64" s="66">
        <v>17</v>
      </c>
      <c r="B64" s="79">
        <v>0</v>
      </c>
      <c r="C64" s="62">
        <v>0</v>
      </c>
      <c r="D64" s="62">
        <v>2</v>
      </c>
      <c r="E64" s="80">
        <v>0</v>
      </c>
      <c r="F64" s="81"/>
      <c r="G64" s="78">
        <f t="shared" si="3"/>
        <v>2</v>
      </c>
      <c r="H64" s="76"/>
      <c r="I64" s="28"/>
      <c r="J64" s="28"/>
      <c r="K64" s="28"/>
      <c r="L64" s="28"/>
      <c r="M64" s="29">
        <f t="shared" si="4"/>
        <v>0</v>
      </c>
      <c r="N64" s="33">
        <f t="shared" si="5"/>
        <v>2</v>
      </c>
      <c r="O64" s="28"/>
      <c r="P64" s="5" t="s">
        <v>651</v>
      </c>
      <c r="Q64" s="5" t="s">
        <v>383</v>
      </c>
      <c r="R64" s="5" t="s">
        <v>652</v>
      </c>
      <c r="S64" s="9">
        <v>7</v>
      </c>
      <c r="T64" s="9">
        <v>7</v>
      </c>
      <c r="U64" s="5"/>
      <c r="V64" s="5" t="s">
        <v>653</v>
      </c>
      <c r="W64" s="45" t="s">
        <v>522</v>
      </c>
      <c r="X64" s="45" t="s">
        <v>730</v>
      </c>
    </row>
    <row r="65" spans="1:24" ht="30" customHeight="1">
      <c r="A65" s="66">
        <v>25</v>
      </c>
      <c r="B65" s="79">
        <v>0</v>
      </c>
      <c r="C65" s="62">
        <v>0</v>
      </c>
      <c r="D65" s="62">
        <v>2</v>
      </c>
      <c r="E65" s="80">
        <v>0</v>
      </c>
      <c r="F65" s="81"/>
      <c r="G65" s="78">
        <f t="shared" si="3"/>
        <v>2</v>
      </c>
      <c r="H65" s="73"/>
      <c r="I65" s="28"/>
      <c r="J65" s="28"/>
      <c r="K65" s="28"/>
      <c r="L65" s="28"/>
      <c r="M65" s="29">
        <f t="shared" si="4"/>
        <v>0</v>
      </c>
      <c r="N65" s="33">
        <f t="shared" si="5"/>
        <v>2</v>
      </c>
      <c r="O65" s="34"/>
      <c r="P65" s="5" t="s">
        <v>623</v>
      </c>
      <c r="Q65" s="5" t="s">
        <v>381</v>
      </c>
      <c r="R65" s="5" t="s">
        <v>624</v>
      </c>
      <c r="S65" s="9">
        <v>7</v>
      </c>
      <c r="T65" s="9">
        <v>7</v>
      </c>
      <c r="U65" s="5"/>
      <c r="V65" s="5" t="s">
        <v>577</v>
      </c>
      <c r="W65" s="45" t="s">
        <v>523</v>
      </c>
      <c r="X65" s="45" t="s">
        <v>579</v>
      </c>
    </row>
    <row r="66" spans="1:24" ht="30" customHeight="1">
      <c r="A66" s="66">
        <v>29</v>
      </c>
      <c r="B66" s="79">
        <v>0</v>
      </c>
      <c r="C66" s="62">
        <v>0</v>
      </c>
      <c r="D66" s="62">
        <v>2</v>
      </c>
      <c r="E66" s="80">
        <v>0</v>
      </c>
      <c r="F66" s="81"/>
      <c r="G66" s="78">
        <f t="shared" si="3"/>
        <v>2</v>
      </c>
      <c r="H66" s="75"/>
      <c r="I66" s="28"/>
      <c r="J66" s="28"/>
      <c r="K66" s="28"/>
      <c r="L66" s="28"/>
      <c r="M66" s="29">
        <f t="shared" si="4"/>
        <v>0</v>
      </c>
      <c r="N66" s="33">
        <f t="shared" si="5"/>
        <v>2</v>
      </c>
      <c r="O66" s="28"/>
      <c r="P66" s="5" t="s">
        <v>662</v>
      </c>
      <c r="Q66" s="5" t="s">
        <v>385</v>
      </c>
      <c r="R66" s="5" t="s">
        <v>663</v>
      </c>
      <c r="S66" s="9">
        <v>7</v>
      </c>
      <c r="T66" s="9">
        <v>7</v>
      </c>
      <c r="U66" s="5"/>
      <c r="V66" s="5" t="s">
        <v>577</v>
      </c>
      <c r="W66" s="45" t="s">
        <v>403</v>
      </c>
      <c r="X66" s="45" t="s">
        <v>579</v>
      </c>
    </row>
    <row r="67" spans="1:24" ht="30" customHeight="1">
      <c r="A67" s="66">
        <v>41</v>
      </c>
      <c r="B67" s="79">
        <v>2</v>
      </c>
      <c r="C67" s="62">
        <v>0</v>
      </c>
      <c r="D67" s="62">
        <v>0</v>
      </c>
      <c r="E67" s="80">
        <v>0</v>
      </c>
      <c r="F67" s="81"/>
      <c r="G67" s="78">
        <f aca="true" t="shared" si="6" ref="G67:G83">SUM(B67:F67)</f>
        <v>2</v>
      </c>
      <c r="H67" s="75"/>
      <c r="I67" s="28"/>
      <c r="J67" s="28"/>
      <c r="K67" s="28"/>
      <c r="L67" s="28"/>
      <c r="M67" s="29">
        <f aca="true" t="shared" si="7" ref="M67:M83">SUM(I67:L67)</f>
        <v>0</v>
      </c>
      <c r="N67" s="33">
        <f aca="true" t="shared" si="8" ref="N67:N83">G67+M67</f>
        <v>2</v>
      </c>
      <c r="O67" s="28"/>
      <c r="P67" s="5" t="s">
        <v>613</v>
      </c>
      <c r="Q67" s="5" t="s">
        <v>365</v>
      </c>
      <c r="R67" s="5" t="s">
        <v>460</v>
      </c>
      <c r="S67" s="9">
        <v>7</v>
      </c>
      <c r="T67" s="9">
        <v>7</v>
      </c>
      <c r="U67" s="5"/>
      <c r="V67" s="5" t="s">
        <v>577</v>
      </c>
      <c r="W67" s="45" t="s">
        <v>729</v>
      </c>
      <c r="X67" s="45" t="s">
        <v>730</v>
      </c>
    </row>
    <row r="68" spans="1:24" ht="30" customHeight="1">
      <c r="A68" s="66">
        <v>48</v>
      </c>
      <c r="B68" s="79">
        <v>0</v>
      </c>
      <c r="C68" s="62">
        <v>0</v>
      </c>
      <c r="D68" s="62">
        <v>2</v>
      </c>
      <c r="E68" s="80">
        <v>0</v>
      </c>
      <c r="F68" s="81"/>
      <c r="G68" s="78">
        <f t="shared" si="6"/>
        <v>2</v>
      </c>
      <c r="H68" s="76"/>
      <c r="I68" s="28"/>
      <c r="J68" s="28"/>
      <c r="K68" s="28"/>
      <c r="L68" s="28"/>
      <c r="M68" s="29">
        <f t="shared" si="7"/>
        <v>0</v>
      </c>
      <c r="N68" s="33">
        <f t="shared" si="8"/>
        <v>2</v>
      </c>
      <c r="O68" s="28"/>
      <c r="P68" s="5" t="s">
        <v>591</v>
      </c>
      <c r="Q68" s="5" t="s">
        <v>379</v>
      </c>
      <c r="R68" s="5" t="s">
        <v>592</v>
      </c>
      <c r="S68" s="9">
        <v>7</v>
      </c>
      <c r="T68" s="9">
        <v>7</v>
      </c>
      <c r="U68" s="5"/>
      <c r="V68" s="5">
        <v>1</v>
      </c>
      <c r="W68" s="45" t="s">
        <v>729</v>
      </c>
      <c r="X68" s="45" t="s">
        <v>730</v>
      </c>
    </row>
    <row r="69" spans="1:24" ht="30" customHeight="1">
      <c r="A69" s="66">
        <v>56</v>
      </c>
      <c r="B69" s="79">
        <v>0</v>
      </c>
      <c r="C69" s="62">
        <v>0</v>
      </c>
      <c r="D69" s="62">
        <v>2</v>
      </c>
      <c r="E69" s="80">
        <v>0</v>
      </c>
      <c r="F69" s="81"/>
      <c r="G69" s="78">
        <f t="shared" si="6"/>
        <v>2</v>
      </c>
      <c r="H69" s="73"/>
      <c r="I69" s="28"/>
      <c r="J69" s="28"/>
      <c r="K69" s="28"/>
      <c r="L69" s="28"/>
      <c r="M69" s="29">
        <f t="shared" si="7"/>
        <v>0</v>
      </c>
      <c r="N69" s="33">
        <f t="shared" si="8"/>
        <v>2</v>
      </c>
      <c r="O69" s="28"/>
      <c r="P69" s="5" t="s">
        <v>644</v>
      </c>
      <c r="Q69" s="5" t="s">
        <v>375</v>
      </c>
      <c r="R69" s="5" t="s">
        <v>645</v>
      </c>
      <c r="S69" s="9">
        <v>7</v>
      </c>
      <c r="T69" s="9">
        <v>7</v>
      </c>
      <c r="U69" s="5"/>
      <c r="V69" s="5" t="s">
        <v>577</v>
      </c>
      <c r="W69" s="43" t="s">
        <v>729</v>
      </c>
      <c r="X69" s="45" t="s">
        <v>730</v>
      </c>
    </row>
    <row r="70" spans="1:24" ht="30" customHeight="1">
      <c r="A70" s="66">
        <v>58</v>
      </c>
      <c r="B70" s="79">
        <v>2</v>
      </c>
      <c r="C70" s="62">
        <v>0</v>
      </c>
      <c r="D70" s="62">
        <v>0</v>
      </c>
      <c r="E70" s="80">
        <v>0</v>
      </c>
      <c r="F70" s="81"/>
      <c r="G70" s="78">
        <f t="shared" si="6"/>
        <v>2</v>
      </c>
      <c r="H70" s="74"/>
      <c r="I70" s="28"/>
      <c r="J70" s="28"/>
      <c r="K70" s="28"/>
      <c r="L70" s="28"/>
      <c r="M70" s="29">
        <f t="shared" si="7"/>
        <v>0</v>
      </c>
      <c r="N70" s="33">
        <f t="shared" si="8"/>
        <v>2</v>
      </c>
      <c r="O70" s="34"/>
      <c r="P70" s="5" t="s">
        <v>648</v>
      </c>
      <c r="Q70" s="5" t="s">
        <v>376</v>
      </c>
      <c r="R70" s="5" t="s">
        <v>649</v>
      </c>
      <c r="S70" s="9">
        <v>7</v>
      </c>
      <c r="T70" s="9">
        <v>7</v>
      </c>
      <c r="U70" s="5"/>
      <c r="V70" s="5" t="s">
        <v>577</v>
      </c>
      <c r="W70" s="45" t="s">
        <v>749</v>
      </c>
      <c r="X70" s="5" t="s">
        <v>590</v>
      </c>
    </row>
    <row r="71" spans="1:24" ht="30" customHeight="1">
      <c r="A71" s="66">
        <v>77</v>
      </c>
      <c r="B71" s="79">
        <v>1</v>
      </c>
      <c r="C71" s="62">
        <v>0</v>
      </c>
      <c r="D71" s="62">
        <v>1</v>
      </c>
      <c r="E71" s="80">
        <v>0</v>
      </c>
      <c r="F71" s="81"/>
      <c r="G71" s="78">
        <f t="shared" si="6"/>
        <v>2</v>
      </c>
      <c r="H71" s="76"/>
      <c r="I71" s="28"/>
      <c r="J71" s="28"/>
      <c r="K71" s="28"/>
      <c r="L71" s="28"/>
      <c r="M71" s="29">
        <f t="shared" si="7"/>
        <v>0</v>
      </c>
      <c r="N71" s="33">
        <f t="shared" si="8"/>
        <v>2</v>
      </c>
      <c r="O71" s="28"/>
      <c r="P71" s="5" t="s">
        <v>602</v>
      </c>
      <c r="Q71" s="5" t="s">
        <v>362</v>
      </c>
      <c r="R71" s="5" t="s">
        <v>603</v>
      </c>
      <c r="S71" s="9">
        <v>7</v>
      </c>
      <c r="T71" s="9">
        <v>7</v>
      </c>
      <c r="U71" s="5"/>
      <c r="V71" s="5" t="s">
        <v>577</v>
      </c>
      <c r="W71" s="45" t="s">
        <v>403</v>
      </c>
      <c r="X71" s="45" t="s">
        <v>579</v>
      </c>
    </row>
    <row r="72" spans="1:24" ht="30" customHeight="1">
      <c r="A72" s="66">
        <v>60</v>
      </c>
      <c r="B72" s="79">
        <v>0</v>
      </c>
      <c r="C72" s="62">
        <v>0</v>
      </c>
      <c r="D72" s="62">
        <v>2</v>
      </c>
      <c r="E72" s="80">
        <v>0</v>
      </c>
      <c r="F72" s="81"/>
      <c r="G72" s="78">
        <f t="shared" si="6"/>
        <v>2</v>
      </c>
      <c r="H72" s="75"/>
      <c r="I72" s="28"/>
      <c r="J72" s="28"/>
      <c r="K72" s="28"/>
      <c r="L72" s="28"/>
      <c r="M72" s="29">
        <f t="shared" si="7"/>
        <v>0</v>
      </c>
      <c r="N72" s="33">
        <f t="shared" si="8"/>
        <v>2</v>
      </c>
      <c r="O72" s="34"/>
      <c r="P72" s="5" t="s">
        <v>632</v>
      </c>
      <c r="Q72" s="5" t="s">
        <v>370</v>
      </c>
      <c r="R72" s="5" t="s">
        <v>633</v>
      </c>
      <c r="S72" s="9">
        <v>7</v>
      </c>
      <c r="T72" s="9">
        <v>7</v>
      </c>
      <c r="U72" s="5"/>
      <c r="V72" s="5" t="s">
        <v>628</v>
      </c>
      <c r="W72" s="45" t="s">
        <v>752</v>
      </c>
      <c r="X72" s="45" t="s">
        <v>753</v>
      </c>
    </row>
    <row r="73" spans="1:24" ht="30" customHeight="1">
      <c r="A73" s="66">
        <v>11</v>
      </c>
      <c r="B73" s="79">
        <v>0</v>
      </c>
      <c r="C73" s="62">
        <v>0</v>
      </c>
      <c r="D73" s="62">
        <v>1</v>
      </c>
      <c r="E73" s="80">
        <v>0</v>
      </c>
      <c r="F73" s="81"/>
      <c r="G73" s="78">
        <f t="shared" si="6"/>
        <v>1</v>
      </c>
      <c r="H73" s="73"/>
      <c r="I73" s="28"/>
      <c r="J73" s="28"/>
      <c r="K73" s="28"/>
      <c r="L73" s="28"/>
      <c r="M73" s="29">
        <f t="shared" si="7"/>
        <v>0</v>
      </c>
      <c r="N73" s="33">
        <f t="shared" si="8"/>
        <v>1</v>
      </c>
      <c r="O73" s="28"/>
      <c r="P73" s="5" t="s">
        <v>631</v>
      </c>
      <c r="Q73" s="5" t="s">
        <v>382</v>
      </c>
      <c r="R73" s="5" t="s">
        <v>479</v>
      </c>
      <c r="S73" s="9">
        <v>7</v>
      </c>
      <c r="T73" s="9">
        <v>7</v>
      </c>
      <c r="U73" s="5"/>
      <c r="V73" s="5" t="s">
        <v>577</v>
      </c>
      <c r="W73" s="45" t="s">
        <v>725</v>
      </c>
      <c r="X73" s="45" t="s">
        <v>726</v>
      </c>
    </row>
    <row r="74" spans="1:24" ht="30" customHeight="1">
      <c r="A74" s="66">
        <v>14</v>
      </c>
      <c r="B74" s="79">
        <v>0</v>
      </c>
      <c r="C74" s="62">
        <v>0</v>
      </c>
      <c r="D74" s="62">
        <v>1</v>
      </c>
      <c r="E74" s="80">
        <v>0</v>
      </c>
      <c r="F74" s="81"/>
      <c r="G74" s="78">
        <f t="shared" si="6"/>
        <v>1</v>
      </c>
      <c r="H74" s="76"/>
      <c r="I74" s="28"/>
      <c r="J74" s="28"/>
      <c r="K74" s="28"/>
      <c r="L74" s="28"/>
      <c r="M74" s="29">
        <f t="shared" si="7"/>
        <v>0</v>
      </c>
      <c r="N74" s="33">
        <f t="shared" si="8"/>
        <v>1</v>
      </c>
      <c r="O74" s="28"/>
      <c r="P74" s="5" t="s">
        <v>600</v>
      </c>
      <c r="Q74" s="5" t="s">
        <v>361</v>
      </c>
      <c r="R74" s="5" t="s">
        <v>601</v>
      </c>
      <c r="S74" s="9">
        <v>7</v>
      </c>
      <c r="T74" s="9">
        <v>7</v>
      </c>
      <c r="U74" s="5"/>
      <c r="V74" s="5" t="s">
        <v>577</v>
      </c>
      <c r="W74" s="43" t="s">
        <v>756</v>
      </c>
      <c r="X74" s="45" t="s">
        <v>757</v>
      </c>
    </row>
    <row r="75" spans="1:24" ht="30" customHeight="1">
      <c r="A75" s="66">
        <v>33</v>
      </c>
      <c r="B75" s="79">
        <v>0</v>
      </c>
      <c r="C75" s="62">
        <v>0</v>
      </c>
      <c r="D75" s="62">
        <v>1</v>
      </c>
      <c r="E75" s="80">
        <v>0</v>
      </c>
      <c r="F75" s="81"/>
      <c r="G75" s="78">
        <f t="shared" si="6"/>
        <v>1</v>
      </c>
      <c r="H75" s="76"/>
      <c r="I75" s="28"/>
      <c r="J75" s="28"/>
      <c r="K75" s="28"/>
      <c r="L75" s="28"/>
      <c r="M75" s="29">
        <f t="shared" si="7"/>
        <v>0</v>
      </c>
      <c r="N75" s="33">
        <f t="shared" si="8"/>
        <v>1</v>
      </c>
      <c r="O75" s="28"/>
      <c r="P75" s="5" t="s">
        <v>597</v>
      </c>
      <c r="Q75" s="5" t="s">
        <v>360</v>
      </c>
      <c r="R75" s="5" t="s">
        <v>598</v>
      </c>
      <c r="S75" s="9">
        <v>7</v>
      </c>
      <c r="T75" s="9">
        <v>7</v>
      </c>
      <c r="U75" s="5"/>
      <c r="V75" s="5" t="s">
        <v>577</v>
      </c>
      <c r="W75" s="45" t="s">
        <v>759</v>
      </c>
      <c r="X75" s="45" t="s">
        <v>730</v>
      </c>
    </row>
    <row r="76" spans="1:24" ht="30" customHeight="1">
      <c r="A76" s="66">
        <v>34</v>
      </c>
      <c r="B76" s="79">
        <v>0</v>
      </c>
      <c r="C76" s="62">
        <v>0</v>
      </c>
      <c r="D76" s="62">
        <v>1</v>
      </c>
      <c r="E76" s="80">
        <v>0</v>
      </c>
      <c r="F76" s="81"/>
      <c r="G76" s="78">
        <f t="shared" si="6"/>
        <v>1</v>
      </c>
      <c r="H76" s="75"/>
      <c r="I76" s="28"/>
      <c r="J76" s="28"/>
      <c r="K76" s="28"/>
      <c r="L76" s="28"/>
      <c r="M76" s="29">
        <f t="shared" si="7"/>
        <v>0</v>
      </c>
      <c r="N76" s="33">
        <f t="shared" si="8"/>
        <v>1</v>
      </c>
      <c r="O76" s="28"/>
      <c r="P76" s="5" t="s">
        <v>717</v>
      </c>
      <c r="Q76" s="5" t="s">
        <v>393</v>
      </c>
      <c r="R76" s="5" t="s">
        <v>718</v>
      </c>
      <c r="S76" s="9">
        <v>7</v>
      </c>
      <c r="T76" s="9">
        <v>7</v>
      </c>
      <c r="U76" s="5"/>
      <c r="V76" s="5" t="s">
        <v>577</v>
      </c>
      <c r="W76" s="45" t="s">
        <v>729</v>
      </c>
      <c r="X76" s="45" t="s">
        <v>730</v>
      </c>
    </row>
    <row r="77" spans="1:24" ht="30" customHeight="1">
      <c r="A77" s="66">
        <v>42</v>
      </c>
      <c r="B77" s="79">
        <v>0</v>
      </c>
      <c r="C77" s="62">
        <v>0</v>
      </c>
      <c r="D77" s="62">
        <v>1</v>
      </c>
      <c r="E77" s="80">
        <v>0</v>
      </c>
      <c r="F77" s="81"/>
      <c r="G77" s="78">
        <f t="shared" si="6"/>
        <v>1</v>
      </c>
      <c r="H77" s="76"/>
      <c r="I77" s="28"/>
      <c r="J77" s="28"/>
      <c r="K77" s="28"/>
      <c r="L77" s="28"/>
      <c r="M77" s="29">
        <f t="shared" si="7"/>
        <v>0</v>
      </c>
      <c r="N77" s="33">
        <f t="shared" si="8"/>
        <v>1</v>
      </c>
      <c r="O77" s="28"/>
      <c r="P77" s="5" t="s">
        <v>626</v>
      </c>
      <c r="Q77" s="5" t="s">
        <v>369</v>
      </c>
      <c r="R77" s="5" t="s">
        <v>627</v>
      </c>
      <c r="S77" s="9">
        <v>7</v>
      </c>
      <c r="T77" s="9">
        <v>7</v>
      </c>
      <c r="U77" s="5"/>
      <c r="V77" s="5" t="s">
        <v>628</v>
      </c>
      <c r="W77" s="43" t="s">
        <v>761</v>
      </c>
      <c r="X77" s="43" t="s">
        <v>689</v>
      </c>
    </row>
    <row r="78" spans="1:24" ht="30" customHeight="1">
      <c r="A78" s="66">
        <v>65</v>
      </c>
      <c r="B78" s="79">
        <v>0</v>
      </c>
      <c r="C78" s="62">
        <v>0</v>
      </c>
      <c r="D78" s="62">
        <v>1</v>
      </c>
      <c r="E78" s="80">
        <v>0</v>
      </c>
      <c r="F78" s="81"/>
      <c r="G78" s="78">
        <f t="shared" si="6"/>
        <v>1</v>
      </c>
      <c r="H78" s="76"/>
      <c r="I78" s="28"/>
      <c r="J78" s="28"/>
      <c r="K78" s="28"/>
      <c r="L78" s="28"/>
      <c r="M78" s="29">
        <f t="shared" si="7"/>
        <v>0</v>
      </c>
      <c r="N78" s="33">
        <f t="shared" si="8"/>
        <v>1</v>
      </c>
      <c r="O78" s="28"/>
      <c r="P78" s="5" t="s">
        <v>572</v>
      </c>
      <c r="Q78" s="5" t="s">
        <v>354</v>
      </c>
      <c r="R78" s="5" t="s">
        <v>573</v>
      </c>
      <c r="S78" s="9">
        <v>7</v>
      </c>
      <c r="T78" s="9">
        <v>7</v>
      </c>
      <c r="U78" s="5"/>
      <c r="V78" s="5" t="s">
        <v>502</v>
      </c>
      <c r="W78" s="43" t="s">
        <v>761</v>
      </c>
      <c r="X78" s="43" t="s">
        <v>689</v>
      </c>
    </row>
    <row r="79" spans="1:24" ht="30" customHeight="1">
      <c r="A79" s="66">
        <v>68</v>
      </c>
      <c r="B79" s="79">
        <v>0</v>
      </c>
      <c r="C79" s="62">
        <v>0</v>
      </c>
      <c r="D79" s="62">
        <v>1</v>
      </c>
      <c r="E79" s="80">
        <v>0</v>
      </c>
      <c r="F79" s="81"/>
      <c r="G79" s="78">
        <f t="shared" si="6"/>
        <v>1</v>
      </c>
      <c r="H79" s="76"/>
      <c r="I79" s="28"/>
      <c r="J79" s="28"/>
      <c r="K79" s="28"/>
      <c r="L79" s="28"/>
      <c r="M79" s="29">
        <f t="shared" si="7"/>
        <v>0</v>
      </c>
      <c r="N79" s="33">
        <f t="shared" si="8"/>
        <v>1</v>
      </c>
      <c r="O79" s="28"/>
      <c r="P79" s="5" t="s">
        <v>659</v>
      </c>
      <c r="Q79" s="5" t="s">
        <v>377</v>
      </c>
      <c r="R79" s="5" t="s">
        <v>660</v>
      </c>
      <c r="S79" s="9">
        <v>7</v>
      </c>
      <c r="T79" s="9">
        <v>7</v>
      </c>
      <c r="U79" s="5"/>
      <c r="V79" s="5" t="s">
        <v>653</v>
      </c>
      <c r="W79" s="48" t="s">
        <v>764</v>
      </c>
      <c r="X79" s="45" t="s">
        <v>765</v>
      </c>
    </row>
    <row r="80" spans="1:24" ht="30" customHeight="1">
      <c r="A80" s="66">
        <v>70</v>
      </c>
      <c r="B80" s="79">
        <v>0</v>
      </c>
      <c r="C80" s="62">
        <v>0</v>
      </c>
      <c r="D80" s="62">
        <v>1</v>
      </c>
      <c r="E80" s="80">
        <v>0</v>
      </c>
      <c r="F80" s="81"/>
      <c r="G80" s="78">
        <f t="shared" si="6"/>
        <v>1</v>
      </c>
      <c r="H80" s="75"/>
      <c r="I80" s="28"/>
      <c r="J80" s="28"/>
      <c r="K80" s="28"/>
      <c r="L80" s="28"/>
      <c r="M80" s="29">
        <f t="shared" si="7"/>
        <v>0</v>
      </c>
      <c r="N80" s="33">
        <f t="shared" si="8"/>
        <v>1</v>
      </c>
      <c r="O80" s="34"/>
      <c r="P80" s="5" t="s">
        <v>580</v>
      </c>
      <c r="Q80" s="5" t="s">
        <v>356</v>
      </c>
      <c r="R80" s="5" t="s">
        <v>581</v>
      </c>
      <c r="S80" s="9">
        <v>7</v>
      </c>
      <c r="T80" s="9">
        <v>7</v>
      </c>
      <c r="U80" s="5"/>
      <c r="V80" s="5"/>
      <c r="W80" s="45" t="s">
        <v>725</v>
      </c>
      <c r="X80" s="45" t="s">
        <v>726</v>
      </c>
    </row>
    <row r="81" spans="1:24" ht="30" customHeight="1">
      <c r="A81" s="66">
        <v>16</v>
      </c>
      <c r="B81" s="79">
        <v>0</v>
      </c>
      <c r="C81" s="62">
        <v>0</v>
      </c>
      <c r="D81" s="62">
        <v>0</v>
      </c>
      <c r="E81" s="80">
        <v>0</v>
      </c>
      <c r="F81" s="81"/>
      <c r="G81" s="78">
        <f t="shared" si="6"/>
        <v>0</v>
      </c>
      <c r="H81" s="75"/>
      <c r="I81" s="28"/>
      <c r="J81" s="28"/>
      <c r="K81" s="28"/>
      <c r="L81" s="28"/>
      <c r="M81" s="29">
        <f t="shared" si="7"/>
        <v>0</v>
      </c>
      <c r="N81" s="33">
        <f t="shared" si="8"/>
        <v>0</v>
      </c>
      <c r="O81" s="28"/>
      <c r="P81" s="5" t="s">
        <v>615</v>
      </c>
      <c r="Q81" s="5" t="s">
        <v>366</v>
      </c>
      <c r="R81" s="26" t="s">
        <v>616</v>
      </c>
      <c r="S81" s="9">
        <v>7</v>
      </c>
      <c r="T81" s="9">
        <v>7</v>
      </c>
      <c r="U81" s="5"/>
      <c r="V81" s="5" t="s">
        <v>577</v>
      </c>
      <c r="W81" s="45" t="s">
        <v>759</v>
      </c>
      <c r="X81" s="45" t="s">
        <v>730</v>
      </c>
    </row>
    <row r="82" spans="1:24" ht="30" customHeight="1">
      <c r="A82" s="66">
        <v>67</v>
      </c>
      <c r="B82" s="79">
        <v>0</v>
      </c>
      <c r="C82" s="62">
        <v>0</v>
      </c>
      <c r="D82" s="62">
        <v>0</v>
      </c>
      <c r="E82" s="80">
        <v>0</v>
      </c>
      <c r="F82" s="81"/>
      <c r="G82" s="78">
        <f t="shared" si="6"/>
        <v>0</v>
      </c>
      <c r="H82" s="76"/>
      <c r="I82" s="28"/>
      <c r="J82" s="28"/>
      <c r="K82" s="28"/>
      <c r="L82" s="28"/>
      <c r="M82" s="29">
        <f t="shared" si="7"/>
        <v>0</v>
      </c>
      <c r="N82" s="33">
        <f t="shared" si="8"/>
        <v>0</v>
      </c>
      <c r="O82" s="28"/>
      <c r="P82" s="5" t="s">
        <v>584</v>
      </c>
      <c r="Q82" s="5" t="s">
        <v>357</v>
      </c>
      <c r="R82" s="5" t="s">
        <v>585</v>
      </c>
      <c r="S82" s="9">
        <v>7</v>
      </c>
      <c r="T82" s="9">
        <v>7</v>
      </c>
      <c r="U82" s="5"/>
      <c r="V82" s="5" t="s">
        <v>577</v>
      </c>
      <c r="W82" s="45" t="s">
        <v>741</v>
      </c>
      <c r="X82" s="45" t="s">
        <v>739</v>
      </c>
    </row>
    <row r="83" spans="1:24" ht="30" customHeight="1">
      <c r="A83" s="66">
        <v>71</v>
      </c>
      <c r="B83" s="79">
        <v>0</v>
      </c>
      <c r="C83" s="62">
        <v>0</v>
      </c>
      <c r="D83" s="62">
        <v>0</v>
      </c>
      <c r="E83" s="80">
        <v>0</v>
      </c>
      <c r="F83" s="81"/>
      <c r="G83" s="78">
        <f t="shared" si="6"/>
        <v>0</v>
      </c>
      <c r="H83" s="73"/>
      <c r="I83" s="28"/>
      <c r="J83" s="28"/>
      <c r="K83" s="28"/>
      <c r="L83" s="28"/>
      <c r="M83" s="29">
        <f t="shared" si="7"/>
        <v>0</v>
      </c>
      <c r="N83" s="33">
        <f t="shared" si="8"/>
        <v>0</v>
      </c>
      <c r="O83" s="34"/>
      <c r="P83" s="45" t="s">
        <v>742</v>
      </c>
      <c r="Q83" s="5" t="s">
        <v>397</v>
      </c>
      <c r="R83" s="45" t="s">
        <v>728</v>
      </c>
      <c r="S83" s="47">
        <v>7</v>
      </c>
      <c r="T83" s="9">
        <v>7</v>
      </c>
      <c r="U83" s="5" t="s">
        <v>483</v>
      </c>
      <c r="V83" s="45"/>
      <c r="W83" s="45" t="s">
        <v>771</v>
      </c>
      <c r="X83" s="45" t="s">
        <v>630</v>
      </c>
    </row>
    <row r="84" ht="30" customHeight="1"/>
    <row r="85" spans="2:18" ht="30" customHeight="1">
      <c r="B85" s="99" t="s">
        <v>828</v>
      </c>
      <c r="I85" s="3" t="s">
        <v>829</v>
      </c>
      <c r="P85" s="1" t="s">
        <v>830</v>
      </c>
      <c r="R85" s="104" t="s">
        <v>831</v>
      </c>
    </row>
  </sheetData>
  <sheetProtection sheet="1" objects="1" scenarios="1" selectLockedCells="1" selectUnlockedCells="1"/>
  <autoFilter ref="A2:V83">
    <sortState ref="A3:V85">
      <sortCondition descending="1" sortBy="value" ref="N3:N85"/>
    </sortState>
  </autoFilter>
  <mergeCells count="2">
    <mergeCell ref="A1:G1"/>
    <mergeCell ref="H1:M1"/>
  </mergeCells>
  <printOptions/>
  <pageMargins left="0.1968503937007874" right="0.1968503937007874" top="0.4" bottom="0.1968503937007874" header="0.17" footer="0.1968503937007874"/>
  <pageSetup fitToHeight="0" fitToWidth="1" horizontalDpi="600" verticalDpi="600" orientation="landscape" paperSize="9" scale="96" r:id="rId1"/>
  <headerFooter alignWithMargins="0">
    <oddHeader>&amp;L18,24.01.2015&amp;CПротокол результатів
Всеукраїнської учнівської олімпіади з математики&amp;R7 клас
МАХ - 56 балів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2"/>
  <sheetViews>
    <sheetView view="pageLayout" workbookViewId="0" topLeftCell="B1">
      <selection activeCell="Q5" sqref="Q5"/>
    </sheetView>
  </sheetViews>
  <sheetFormatPr defaultColWidth="9.00390625" defaultRowHeight="12.75" outlineLevelCol="2"/>
  <cols>
    <col min="1" max="1" width="5.625" style="4" hidden="1" customWidth="1" outlineLevel="1"/>
    <col min="2" max="6" width="3.125" style="3" customWidth="1" outlineLevel="1"/>
    <col min="7" max="7" width="6.75390625" style="3" customWidth="1" outlineLevel="1"/>
    <col min="8" max="8" width="6.00390625" style="3" hidden="1" customWidth="1"/>
    <col min="9" max="12" width="3.25390625" style="3" customWidth="1"/>
    <col min="13" max="13" width="7.25390625" style="3" customWidth="1"/>
    <col min="14" max="14" width="5.00390625" style="7" customWidth="1" outlineLevel="1"/>
    <col min="15" max="15" width="4.00390625" style="8" customWidth="1"/>
    <col min="16" max="16" width="22.25390625" style="3" customWidth="1" outlineLevel="1"/>
    <col min="17" max="17" width="17.875" style="1" customWidth="1" outlineLevel="1"/>
    <col min="18" max="18" width="54.875" style="1" customWidth="1" outlineLevel="1"/>
    <col min="19" max="22" width="9.125" style="0" hidden="1" customWidth="1" outlineLevel="2"/>
    <col min="23" max="23" width="18.00390625" style="0" hidden="1" customWidth="1" outlineLevel="2"/>
    <col min="24" max="24" width="8.875" style="0" hidden="1" customWidth="1" outlineLevel="2"/>
    <col min="25" max="25" width="8.875" style="0" customWidth="1" outlineLevel="1" collapsed="1"/>
    <col min="26" max="26" width="8.875" style="0" customWidth="1" outlineLevel="1"/>
  </cols>
  <sheetData>
    <row r="1" spans="1:18" s="18" customFormat="1" ht="12">
      <c r="A1" s="112" t="s">
        <v>429</v>
      </c>
      <c r="B1" s="112"/>
      <c r="C1" s="112"/>
      <c r="D1" s="112"/>
      <c r="E1" s="112"/>
      <c r="F1" s="112"/>
      <c r="G1" s="112"/>
      <c r="H1" s="113" t="s">
        <v>430</v>
      </c>
      <c r="I1" s="114"/>
      <c r="J1" s="114"/>
      <c r="K1" s="114"/>
      <c r="L1" s="114"/>
      <c r="M1" s="115"/>
      <c r="N1" s="15"/>
      <c r="O1" s="16"/>
      <c r="P1" s="100"/>
      <c r="R1" s="17"/>
    </row>
    <row r="2" spans="1:18" s="18" customFormat="1" ht="33">
      <c r="A2" s="19" t="s">
        <v>341</v>
      </c>
      <c r="B2" s="68">
        <v>1</v>
      </c>
      <c r="C2" s="20">
        <v>2</v>
      </c>
      <c r="D2" s="20">
        <v>3</v>
      </c>
      <c r="E2" s="20">
        <v>4</v>
      </c>
      <c r="F2" s="69">
        <v>5</v>
      </c>
      <c r="G2" s="77" t="s">
        <v>342</v>
      </c>
      <c r="H2" s="72" t="s">
        <v>341</v>
      </c>
      <c r="I2" s="20">
        <v>1</v>
      </c>
      <c r="J2" s="20">
        <v>2</v>
      </c>
      <c r="K2" s="20">
        <v>3</v>
      </c>
      <c r="L2" s="20">
        <v>4</v>
      </c>
      <c r="M2" s="21" t="s">
        <v>342</v>
      </c>
      <c r="N2" s="22" t="s">
        <v>344</v>
      </c>
      <c r="O2" s="19" t="s">
        <v>343</v>
      </c>
      <c r="P2" s="101" t="s">
        <v>352</v>
      </c>
      <c r="Q2" s="23" t="s">
        <v>351</v>
      </c>
      <c r="R2" s="23" t="s">
        <v>353</v>
      </c>
    </row>
    <row r="3" spans="1:24" ht="31.5" customHeight="1">
      <c r="A3" s="32">
        <v>14</v>
      </c>
      <c r="B3" s="70">
        <v>7</v>
      </c>
      <c r="C3" s="63">
        <v>7</v>
      </c>
      <c r="D3" s="63">
        <v>7</v>
      </c>
      <c r="E3" s="63">
        <v>2</v>
      </c>
      <c r="F3" s="71">
        <v>7</v>
      </c>
      <c r="G3" s="78">
        <f aca="true" t="shared" si="0" ref="G3:G34">SUM(B3:F3)</f>
        <v>30</v>
      </c>
      <c r="H3" s="93">
        <v>17</v>
      </c>
      <c r="I3" s="97">
        <v>7</v>
      </c>
      <c r="J3" s="97">
        <v>7</v>
      </c>
      <c r="K3" s="97">
        <v>7</v>
      </c>
      <c r="L3" s="97">
        <v>4</v>
      </c>
      <c r="M3" s="29">
        <f aca="true" t="shared" si="1" ref="M3:M34">SUM(I3:L3)</f>
        <v>25</v>
      </c>
      <c r="N3" s="33">
        <f aca="true" t="shared" si="2" ref="N3:N34">G3+M3</f>
        <v>55</v>
      </c>
      <c r="O3" s="34" t="s">
        <v>577</v>
      </c>
      <c r="P3" s="42" t="s">
        <v>63</v>
      </c>
      <c r="Q3" s="42" t="s">
        <v>722</v>
      </c>
      <c r="R3" s="43" t="s">
        <v>724</v>
      </c>
      <c r="S3" s="49">
        <v>8</v>
      </c>
      <c r="T3" s="49">
        <v>8</v>
      </c>
      <c r="U3" s="5" t="s">
        <v>483</v>
      </c>
      <c r="V3" s="43" t="s">
        <v>577</v>
      </c>
      <c r="W3" s="5" t="s">
        <v>546</v>
      </c>
      <c r="X3" s="5" t="s">
        <v>583</v>
      </c>
    </row>
    <row r="4" spans="1:24" ht="31.5" customHeight="1">
      <c r="A4" s="32">
        <v>4</v>
      </c>
      <c r="B4" s="70">
        <v>7</v>
      </c>
      <c r="C4" s="63">
        <v>7</v>
      </c>
      <c r="D4" s="63">
        <v>7</v>
      </c>
      <c r="E4" s="63">
        <v>7</v>
      </c>
      <c r="F4" s="71">
        <v>7</v>
      </c>
      <c r="G4" s="78">
        <f t="shared" si="0"/>
        <v>35</v>
      </c>
      <c r="H4" s="93">
        <v>24</v>
      </c>
      <c r="I4" s="97">
        <v>7</v>
      </c>
      <c r="J4" s="97">
        <v>7</v>
      </c>
      <c r="K4" s="97">
        <v>0</v>
      </c>
      <c r="L4" s="97">
        <v>4</v>
      </c>
      <c r="M4" s="29">
        <f t="shared" si="1"/>
        <v>18</v>
      </c>
      <c r="N4" s="33">
        <f t="shared" si="2"/>
        <v>53</v>
      </c>
      <c r="O4" s="34" t="s">
        <v>577</v>
      </c>
      <c r="P4" s="42" t="s">
        <v>53</v>
      </c>
      <c r="Q4" s="42" t="s">
        <v>722</v>
      </c>
      <c r="R4" s="43" t="s">
        <v>724</v>
      </c>
      <c r="S4" s="49">
        <v>8</v>
      </c>
      <c r="T4" s="49">
        <v>8</v>
      </c>
      <c r="U4" s="5" t="s">
        <v>483</v>
      </c>
      <c r="V4" s="43" t="s">
        <v>577</v>
      </c>
      <c r="W4" s="5" t="s">
        <v>775</v>
      </c>
      <c r="X4" s="5" t="s">
        <v>590</v>
      </c>
    </row>
    <row r="5" spans="1:24" ht="31.5" customHeight="1">
      <c r="A5" s="32">
        <v>78</v>
      </c>
      <c r="B5" s="70">
        <v>7</v>
      </c>
      <c r="C5" s="63">
        <v>7</v>
      </c>
      <c r="D5" s="63">
        <v>7</v>
      </c>
      <c r="E5" s="63">
        <v>7</v>
      </c>
      <c r="F5" s="71">
        <v>7</v>
      </c>
      <c r="G5" s="78">
        <f t="shared" si="0"/>
        <v>35</v>
      </c>
      <c r="H5" s="93">
        <v>10</v>
      </c>
      <c r="I5" s="97">
        <v>7</v>
      </c>
      <c r="J5" s="97">
        <v>7</v>
      </c>
      <c r="K5" s="97">
        <v>0</v>
      </c>
      <c r="L5" s="97">
        <v>0</v>
      </c>
      <c r="M5" s="29">
        <f t="shared" si="1"/>
        <v>14</v>
      </c>
      <c r="N5" s="33">
        <f t="shared" si="2"/>
        <v>49</v>
      </c>
      <c r="O5" s="34" t="s">
        <v>577</v>
      </c>
      <c r="P5" s="42" t="s">
        <v>407</v>
      </c>
      <c r="Q5" s="42" t="s">
        <v>722</v>
      </c>
      <c r="R5" s="43" t="s">
        <v>728</v>
      </c>
      <c r="S5" s="49">
        <v>8</v>
      </c>
      <c r="T5" s="49">
        <v>8</v>
      </c>
      <c r="U5" s="5" t="s">
        <v>483</v>
      </c>
      <c r="V5" s="43" t="s">
        <v>653</v>
      </c>
      <c r="W5" s="5" t="s">
        <v>789</v>
      </c>
      <c r="X5" s="5" t="s">
        <v>590</v>
      </c>
    </row>
    <row r="6" spans="1:24" ht="31.5" customHeight="1">
      <c r="A6" s="32">
        <v>52</v>
      </c>
      <c r="B6" s="70">
        <v>7</v>
      </c>
      <c r="C6" s="63">
        <v>7</v>
      </c>
      <c r="D6" s="63">
        <v>7</v>
      </c>
      <c r="E6" s="63">
        <v>2</v>
      </c>
      <c r="F6" s="71">
        <v>0</v>
      </c>
      <c r="G6" s="78">
        <f t="shared" si="0"/>
        <v>23</v>
      </c>
      <c r="H6" s="93">
        <v>28</v>
      </c>
      <c r="I6" s="97">
        <v>7</v>
      </c>
      <c r="J6" s="97">
        <v>7</v>
      </c>
      <c r="K6" s="97">
        <v>7</v>
      </c>
      <c r="L6" s="97">
        <v>4</v>
      </c>
      <c r="M6" s="29">
        <f t="shared" si="1"/>
        <v>25</v>
      </c>
      <c r="N6" s="33">
        <f t="shared" si="2"/>
        <v>48</v>
      </c>
      <c r="O6" s="34" t="s">
        <v>577</v>
      </c>
      <c r="P6" s="42" t="s">
        <v>524</v>
      </c>
      <c r="Q6" s="42" t="s">
        <v>722</v>
      </c>
      <c r="R6" s="43" t="s">
        <v>724</v>
      </c>
      <c r="S6" s="49">
        <v>8</v>
      </c>
      <c r="T6" s="49">
        <v>8</v>
      </c>
      <c r="U6" s="5" t="s">
        <v>483</v>
      </c>
      <c r="V6" s="43" t="s">
        <v>577</v>
      </c>
      <c r="W6" s="5" t="s">
        <v>778</v>
      </c>
      <c r="X6" s="5" t="s">
        <v>622</v>
      </c>
    </row>
    <row r="7" spans="1:24" ht="31.5" customHeight="1">
      <c r="A7" s="32">
        <v>22</v>
      </c>
      <c r="B7" s="70">
        <v>7</v>
      </c>
      <c r="C7" s="63">
        <v>7</v>
      </c>
      <c r="D7" s="63">
        <v>7</v>
      </c>
      <c r="E7" s="63">
        <v>7</v>
      </c>
      <c r="F7" s="71">
        <v>0</v>
      </c>
      <c r="G7" s="78">
        <f t="shared" si="0"/>
        <v>28</v>
      </c>
      <c r="H7" s="93">
        <v>27</v>
      </c>
      <c r="I7" s="97">
        <v>7</v>
      </c>
      <c r="J7" s="97">
        <v>7</v>
      </c>
      <c r="K7" s="97">
        <v>6</v>
      </c>
      <c r="L7" s="97">
        <v>0</v>
      </c>
      <c r="M7" s="29">
        <f t="shared" si="1"/>
        <v>20</v>
      </c>
      <c r="N7" s="33">
        <f t="shared" si="2"/>
        <v>48</v>
      </c>
      <c r="O7" s="34" t="s">
        <v>577</v>
      </c>
      <c r="P7" s="42" t="s">
        <v>346</v>
      </c>
      <c r="Q7" s="42" t="s">
        <v>722</v>
      </c>
      <c r="R7" s="43" t="s">
        <v>724</v>
      </c>
      <c r="S7" s="49">
        <v>8</v>
      </c>
      <c r="T7" s="49">
        <v>8</v>
      </c>
      <c r="U7" s="5" t="s">
        <v>483</v>
      </c>
      <c r="V7" s="43" t="s">
        <v>577</v>
      </c>
      <c r="W7" s="5" t="s">
        <v>781</v>
      </c>
      <c r="X7" s="5" t="s">
        <v>579</v>
      </c>
    </row>
    <row r="8" spans="1:24" ht="31.5" customHeight="1">
      <c r="A8" s="32">
        <v>73</v>
      </c>
      <c r="B8" s="70">
        <v>7</v>
      </c>
      <c r="C8" s="63">
        <v>7</v>
      </c>
      <c r="D8" s="63">
        <v>7</v>
      </c>
      <c r="E8" s="63">
        <v>7</v>
      </c>
      <c r="F8" s="71">
        <v>6</v>
      </c>
      <c r="G8" s="78">
        <f t="shared" si="0"/>
        <v>34</v>
      </c>
      <c r="H8" s="93">
        <v>16</v>
      </c>
      <c r="I8" s="97">
        <v>3</v>
      </c>
      <c r="J8" s="97">
        <v>7</v>
      </c>
      <c r="K8" s="97">
        <v>0</v>
      </c>
      <c r="L8" s="97">
        <v>4</v>
      </c>
      <c r="M8" s="29">
        <f t="shared" si="1"/>
        <v>14</v>
      </c>
      <c r="N8" s="33">
        <f t="shared" si="2"/>
        <v>48</v>
      </c>
      <c r="O8" s="34" t="s">
        <v>577</v>
      </c>
      <c r="P8" s="42" t="s">
        <v>345</v>
      </c>
      <c r="Q8" s="42" t="s">
        <v>722</v>
      </c>
      <c r="R8" s="43" t="s">
        <v>724</v>
      </c>
      <c r="S8" s="49">
        <v>8</v>
      </c>
      <c r="T8" s="49">
        <v>8</v>
      </c>
      <c r="U8" s="5" t="s">
        <v>483</v>
      </c>
      <c r="V8" s="43" t="s">
        <v>577</v>
      </c>
      <c r="W8" s="5" t="s">
        <v>783</v>
      </c>
      <c r="X8" s="5" t="s">
        <v>590</v>
      </c>
    </row>
    <row r="9" spans="1:24" ht="31.5" customHeight="1">
      <c r="A9" s="32">
        <v>25</v>
      </c>
      <c r="B9" s="70">
        <v>7</v>
      </c>
      <c r="C9" s="63">
        <v>7</v>
      </c>
      <c r="D9" s="63">
        <v>7</v>
      </c>
      <c r="E9" s="63">
        <v>7</v>
      </c>
      <c r="F9" s="71">
        <v>0</v>
      </c>
      <c r="G9" s="78">
        <f t="shared" si="0"/>
        <v>28</v>
      </c>
      <c r="H9" s="93">
        <v>2</v>
      </c>
      <c r="I9" s="97">
        <v>7</v>
      </c>
      <c r="J9" s="97">
        <v>7</v>
      </c>
      <c r="K9" s="97">
        <v>0</v>
      </c>
      <c r="L9" s="97">
        <v>2</v>
      </c>
      <c r="M9" s="29">
        <f t="shared" si="1"/>
        <v>16</v>
      </c>
      <c r="N9" s="33">
        <f t="shared" si="2"/>
        <v>44</v>
      </c>
      <c r="O9" s="34" t="s">
        <v>653</v>
      </c>
      <c r="P9" s="42" t="s">
        <v>57</v>
      </c>
      <c r="Q9" s="42" t="s">
        <v>397</v>
      </c>
      <c r="R9" s="43" t="s">
        <v>728</v>
      </c>
      <c r="S9" s="49">
        <v>8</v>
      </c>
      <c r="T9" s="49">
        <v>8</v>
      </c>
      <c r="U9" s="5" t="s">
        <v>483</v>
      </c>
      <c r="V9" s="43" t="s">
        <v>577</v>
      </c>
      <c r="W9" s="5" t="s">
        <v>786</v>
      </c>
      <c r="X9" s="5" t="s">
        <v>612</v>
      </c>
    </row>
    <row r="10" spans="1:24" ht="31.5" customHeight="1">
      <c r="A10" s="32">
        <v>5</v>
      </c>
      <c r="B10" s="70">
        <v>7</v>
      </c>
      <c r="C10" s="63">
        <v>7</v>
      </c>
      <c r="D10" s="63">
        <v>1</v>
      </c>
      <c r="E10" s="63">
        <v>7</v>
      </c>
      <c r="F10" s="71">
        <v>7</v>
      </c>
      <c r="G10" s="78">
        <f t="shared" si="0"/>
        <v>29</v>
      </c>
      <c r="H10" s="93">
        <v>19</v>
      </c>
      <c r="I10" s="97">
        <v>0</v>
      </c>
      <c r="J10" s="97">
        <v>7</v>
      </c>
      <c r="K10" s="97">
        <v>0</v>
      </c>
      <c r="L10" s="97">
        <v>5</v>
      </c>
      <c r="M10" s="29">
        <f t="shared" si="1"/>
        <v>12</v>
      </c>
      <c r="N10" s="33">
        <f t="shared" si="2"/>
        <v>41</v>
      </c>
      <c r="O10" s="34" t="s">
        <v>653</v>
      </c>
      <c r="P10" s="42" t="s">
        <v>408</v>
      </c>
      <c r="Q10" s="42" t="s">
        <v>722</v>
      </c>
      <c r="R10" s="43" t="s">
        <v>724</v>
      </c>
      <c r="S10" s="49">
        <v>8</v>
      </c>
      <c r="T10" s="49">
        <v>8</v>
      </c>
      <c r="U10" s="5" t="s">
        <v>483</v>
      </c>
      <c r="V10" s="43" t="s">
        <v>62</v>
      </c>
      <c r="W10" s="5" t="s">
        <v>504</v>
      </c>
      <c r="X10" s="5" t="s">
        <v>596</v>
      </c>
    </row>
    <row r="11" spans="1:24" ht="31.5" customHeight="1">
      <c r="A11" s="32">
        <v>2</v>
      </c>
      <c r="B11" s="70">
        <v>7</v>
      </c>
      <c r="C11" s="63">
        <v>7</v>
      </c>
      <c r="D11" s="63">
        <v>0</v>
      </c>
      <c r="E11" s="63">
        <v>7</v>
      </c>
      <c r="F11" s="71">
        <v>0</v>
      </c>
      <c r="G11" s="78">
        <f t="shared" si="0"/>
        <v>21</v>
      </c>
      <c r="H11" s="93">
        <v>29</v>
      </c>
      <c r="I11" s="97">
        <v>7</v>
      </c>
      <c r="J11" s="97">
        <v>7</v>
      </c>
      <c r="K11" s="97">
        <v>0</v>
      </c>
      <c r="L11" s="97">
        <v>4</v>
      </c>
      <c r="M11" s="29">
        <f t="shared" si="1"/>
        <v>18</v>
      </c>
      <c r="N11" s="33">
        <f t="shared" si="2"/>
        <v>39</v>
      </c>
      <c r="O11" s="34" t="s">
        <v>653</v>
      </c>
      <c r="P11" s="5" t="s">
        <v>822</v>
      </c>
      <c r="Q11" s="5" t="s">
        <v>373</v>
      </c>
      <c r="R11" s="5" t="s">
        <v>823</v>
      </c>
      <c r="S11" s="9">
        <v>8</v>
      </c>
      <c r="T11" s="9">
        <v>8</v>
      </c>
      <c r="U11" s="5"/>
      <c r="V11" s="5" t="s">
        <v>577</v>
      </c>
      <c r="W11" s="5" t="s">
        <v>791</v>
      </c>
      <c r="X11" s="5" t="s">
        <v>590</v>
      </c>
    </row>
    <row r="12" spans="1:24" ht="31.5" customHeight="1">
      <c r="A12" s="32">
        <v>65</v>
      </c>
      <c r="B12" s="70">
        <v>7</v>
      </c>
      <c r="C12" s="63">
        <v>7</v>
      </c>
      <c r="D12" s="63">
        <v>0</v>
      </c>
      <c r="E12" s="63">
        <v>7</v>
      </c>
      <c r="F12" s="71">
        <v>0</v>
      </c>
      <c r="G12" s="78">
        <f t="shared" si="0"/>
        <v>21</v>
      </c>
      <c r="H12" s="93">
        <v>14</v>
      </c>
      <c r="I12" s="97">
        <v>7</v>
      </c>
      <c r="J12" s="97">
        <v>7</v>
      </c>
      <c r="K12" s="97">
        <v>0</v>
      </c>
      <c r="L12" s="97">
        <v>4</v>
      </c>
      <c r="M12" s="29">
        <f t="shared" si="1"/>
        <v>18</v>
      </c>
      <c r="N12" s="33">
        <f t="shared" si="2"/>
        <v>39</v>
      </c>
      <c r="O12" s="34" t="s">
        <v>653</v>
      </c>
      <c r="P12" s="5" t="s">
        <v>348</v>
      </c>
      <c r="Q12" s="5" t="s">
        <v>386</v>
      </c>
      <c r="R12" s="45" t="s">
        <v>673</v>
      </c>
      <c r="S12" s="46">
        <v>8</v>
      </c>
      <c r="T12" s="46">
        <v>8</v>
      </c>
      <c r="U12" s="45"/>
      <c r="V12" s="45" t="s">
        <v>577</v>
      </c>
      <c r="W12" s="5" t="s">
        <v>505</v>
      </c>
      <c r="X12" s="5" t="s">
        <v>590</v>
      </c>
    </row>
    <row r="13" spans="1:24" ht="31.5" customHeight="1">
      <c r="A13" s="32">
        <v>13</v>
      </c>
      <c r="B13" s="70">
        <v>6</v>
      </c>
      <c r="C13" s="63">
        <v>6</v>
      </c>
      <c r="D13" s="63">
        <v>0</v>
      </c>
      <c r="E13" s="63">
        <v>7</v>
      </c>
      <c r="F13" s="71">
        <v>0</v>
      </c>
      <c r="G13" s="78">
        <f t="shared" si="0"/>
        <v>19</v>
      </c>
      <c r="H13" s="93">
        <v>9</v>
      </c>
      <c r="I13" s="97">
        <v>7</v>
      </c>
      <c r="J13" s="97">
        <v>7</v>
      </c>
      <c r="K13" s="97">
        <v>0</v>
      </c>
      <c r="L13" s="97">
        <v>4</v>
      </c>
      <c r="M13" s="29">
        <f t="shared" si="1"/>
        <v>18</v>
      </c>
      <c r="N13" s="33">
        <f t="shared" si="2"/>
        <v>37</v>
      </c>
      <c r="O13" s="34" t="s">
        <v>653</v>
      </c>
      <c r="P13" s="5" t="s">
        <v>33</v>
      </c>
      <c r="Q13" s="5" t="s">
        <v>389</v>
      </c>
      <c r="R13" s="5" t="s">
        <v>399</v>
      </c>
      <c r="S13" s="9">
        <v>8</v>
      </c>
      <c r="T13" s="9">
        <v>8</v>
      </c>
      <c r="U13" s="5"/>
      <c r="V13" s="5">
        <v>1</v>
      </c>
      <c r="W13" s="5" t="s">
        <v>795</v>
      </c>
      <c r="X13" s="5" t="s">
        <v>590</v>
      </c>
    </row>
    <row r="14" spans="1:24" ht="31.5" customHeight="1">
      <c r="A14" s="32">
        <v>9</v>
      </c>
      <c r="B14" s="70">
        <v>7</v>
      </c>
      <c r="C14" s="63">
        <v>7</v>
      </c>
      <c r="D14" s="63">
        <v>7</v>
      </c>
      <c r="E14" s="63">
        <v>0</v>
      </c>
      <c r="F14" s="71">
        <v>0</v>
      </c>
      <c r="G14" s="78">
        <f t="shared" si="0"/>
        <v>21</v>
      </c>
      <c r="H14" s="93">
        <v>21</v>
      </c>
      <c r="I14" s="97">
        <v>7</v>
      </c>
      <c r="J14" s="97">
        <v>7</v>
      </c>
      <c r="K14" s="97">
        <v>2</v>
      </c>
      <c r="L14" s="97">
        <v>0</v>
      </c>
      <c r="M14" s="29">
        <f t="shared" si="1"/>
        <v>16</v>
      </c>
      <c r="N14" s="33">
        <f t="shared" si="2"/>
        <v>37</v>
      </c>
      <c r="O14" s="34" t="s">
        <v>653</v>
      </c>
      <c r="P14" s="42" t="s">
        <v>404</v>
      </c>
      <c r="Q14" s="42" t="s">
        <v>722</v>
      </c>
      <c r="R14" s="43" t="s">
        <v>724</v>
      </c>
      <c r="S14" s="49">
        <v>8</v>
      </c>
      <c r="T14" s="49">
        <v>8</v>
      </c>
      <c r="U14" s="5" t="s">
        <v>483</v>
      </c>
      <c r="V14" s="43" t="s">
        <v>577</v>
      </c>
      <c r="W14" s="5" t="s">
        <v>798</v>
      </c>
      <c r="X14" s="5" t="s">
        <v>583</v>
      </c>
    </row>
    <row r="15" spans="1:24" ht="31.5" customHeight="1">
      <c r="A15" s="32">
        <v>62</v>
      </c>
      <c r="B15" s="70">
        <v>7</v>
      </c>
      <c r="C15" s="63">
        <v>7</v>
      </c>
      <c r="D15" s="63">
        <v>7</v>
      </c>
      <c r="E15" s="63">
        <v>0</v>
      </c>
      <c r="F15" s="71">
        <v>0</v>
      </c>
      <c r="G15" s="78">
        <f t="shared" si="0"/>
        <v>21</v>
      </c>
      <c r="H15" s="93">
        <v>20</v>
      </c>
      <c r="I15" s="97">
        <v>7</v>
      </c>
      <c r="J15" s="97">
        <v>7</v>
      </c>
      <c r="K15" s="97">
        <v>0</v>
      </c>
      <c r="L15" s="97">
        <v>1</v>
      </c>
      <c r="M15" s="29">
        <f t="shared" si="1"/>
        <v>15</v>
      </c>
      <c r="N15" s="33">
        <f t="shared" si="2"/>
        <v>36</v>
      </c>
      <c r="O15" s="34" t="s">
        <v>653</v>
      </c>
      <c r="P15" s="42" t="s">
        <v>61</v>
      </c>
      <c r="Q15" s="42" t="s">
        <v>722</v>
      </c>
      <c r="R15" s="43" t="s">
        <v>724</v>
      </c>
      <c r="S15" s="49">
        <v>8</v>
      </c>
      <c r="T15" s="49">
        <v>8</v>
      </c>
      <c r="U15" s="5" t="s">
        <v>483</v>
      </c>
      <c r="V15" s="43" t="s">
        <v>653</v>
      </c>
      <c r="W15" s="5" t="s">
        <v>801</v>
      </c>
      <c r="X15" s="5" t="s">
        <v>590</v>
      </c>
    </row>
    <row r="16" spans="1:24" ht="31.5" customHeight="1">
      <c r="A16" s="32">
        <v>55</v>
      </c>
      <c r="B16" s="70">
        <v>7</v>
      </c>
      <c r="C16" s="63">
        <v>7</v>
      </c>
      <c r="D16" s="63">
        <v>0</v>
      </c>
      <c r="E16" s="63">
        <v>7</v>
      </c>
      <c r="F16" s="71">
        <v>0</v>
      </c>
      <c r="G16" s="78">
        <f t="shared" si="0"/>
        <v>21</v>
      </c>
      <c r="H16" s="93">
        <v>22</v>
      </c>
      <c r="I16" s="97">
        <v>7</v>
      </c>
      <c r="J16" s="97">
        <v>7</v>
      </c>
      <c r="K16" s="97">
        <v>0</v>
      </c>
      <c r="L16" s="97">
        <v>0</v>
      </c>
      <c r="M16" s="29">
        <f t="shared" si="1"/>
        <v>14</v>
      </c>
      <c r="N16" s="33">
        <f t="shared" si="2"/>
        <v>35</v>
      </c>
      <c r="O16" s="34" t="s">
        <v>653</v>
      </c>
      <c r="P16" s="42" t="s">
        <v>64</v>
      </c>
      <c r="Q16" s="42" t="s">
        <v>397</v>
      </c>
      <c r="R16" s="43" t="s">
        <v>728</v>
      </c>
      <c r="S16" s="49">
        <v>8</v>
      </c>
      <c r="T16" s="49">
        <v>8</v>
      </c>
      <c r="U16" s="5" t="s">
        <v>483</v>
      </c>
      <c r="V16" s="43" t="s">
        <v>577</v>
      </c>
      <c r="W16" s="5" t="s">
        <v>804</v>
      </c>
      <c r="X16" s="5" t="s">
        <v>579</v>
      </c>
    </row>
    <row r="17" spans="1:24" ht="31.5" customHeight="1">
      <c r="A17" s="32">
        <v>67</v>
      </c>
      <c r="B17" s="70">
        <v>7</v>
      </c>
      <c r="C17" s="63">
        <v>7</v>
      </c>
      <c r="D17" s="63">
        <v>0</v>
      </c>
      <c r="E17" s="63">
        <v>7</v>
      </c>
      <c r="F17" s="71">
        <v>0</v>
      </c>
      <c r="G17" s="78">
        <f t="shared" si="0"/>
        <v>21</v>
      </c>
      <c r="H17" s="93">
        <v>23</v>
      </c>
      <c r="I17" s="97">
        <v>7</v>
      </c>
      <c r="J17" s="97">
        <v>0</v>
      </c>
      <c r="K17" s="97">
        <v>0</v>
      </c>
      <c r="L17" s="97">
        <v>7</v>
      </c>
      <c r="M17" s="29">
        <f t="shared" si="1"/>
        <v>14</v>
      </c>
      <c r="N17" s="33">
        <f t="shared" si="2"/>
        <v>35</v>
      </c>
      <c r="O17" s="34" t="s">
        <v>653</v>
      </c>
      <c r="P17" s="42" t="s">
        <v>525</v>
      </c>
      <c r="Q17" s="42" t="s">
        <v>722</v>
      </c>
      <c r="R17" s="43" t="s">
        <v>724</v>
      </c>
      <c r="S17" s="49">
        <v>8</v>
      </c>
      <c r="T17" s="49">
        <v>8</v>
      </c>
      <c r="U17" s="5" t="s">
        <v>483</v>
      </c>
      <c r="V17" s="43" t="s">
        <v>62</v>
      </c>
      <c r="W17" s="5" t="s">
        <v>418</v>
      </c>
      <c r="X17" s="5" t="s">
        <v>583</v>
      </c>
    </row>
    <row r="18" spans="1:24" ht="31.5" customHeight="1">
      <c r="A18" s="32">
        <v>54</v>
      </c>
      <c r="B18" s="70">
        <v>7</v>
      </c>
      <c r="C18" s="63">
        <v>7</v>
      </c>
      <c r="D18" s="63">
        <v>0</v>
      </c>
      <c r="E18" s="63">
        <v>7</v>
      </c>
      <c r="F18" s="71">
        <v>0</v>
      </c>
      <c r="G18" s="78">
        <f t="shared" si="0"/>
        <v>21</v>
      </c>
      <c r="H18" s="93">
        <v>25</v>
      </c>
      <c r="I18" s="97">
        <v>7</v>
      </c>
      <c r="J18" s="97">
        <v>7</v>
      </c>
      <c r="K18" s="97">
        <v>0</v>
      </c>
      <c r="L18" s="97">
        <v>0</v>
      </c>
      <c r="M18" s="29">
        <f t="shared" si="1"/>
        <v>14</v>
      </c>
      <c r="N18" s="33">
        <f t="shared" si="2"/>
        <v>35</v>
      </c>
      <c r="O18" s="34" t="s">
        <v>653</v>
      </c>
      <c r="P18" s="42" t="s">
        <v>398</v>
      </c>
      <c r="Q18" s="42" t="s">
        <v>386</v>
      </c>
      <c r="R18" s="43" t="s">
        <v>670</v>
      </c>
      <c r="S18" s="44">
        <v>8</v>
      </c>
      <c r="T18" s="44">
        <v>8</v>
      </c>
      <c r="U18" s="43"/>
      <c r="V18" s="43" t="s">
        <v>653</v>
      </c>
      <c r="W18" s="5" t="s">
        <v>807</v>
      </c>
      <c r="X18" s="5" t="s">
        <v>579</v>
      </c>
    </row>
    <row r="19" spans="1:24" ht="31.5" customHeight="1">
      <c r="A19" s="32">
        <v>57</v>
      </c>
      <c r="B19" s="70">
        <v>7</v>
      </c>
      <c r="C19" s="63">
        <v>7</v>
      </c>
      <c r="D19" s="63">
        <v>0</v>
      </c>
      <c r="E19" s="63">
        <v>0</v>
      </c>
      <c r="F19" s="71">
        <v>0</v>
      </c>
      <c r="G19" s="78">
        <f t="shared" si="0"/>
        <v>14</v>
      </c>
      <c r="H19" s="93">
        <v>12</v>
      </c>
      <c r="I19" s="97">
        <v>7</v>
      </c>
      <c r="J19" s="97">
        <v>7</v>
      </c>
      <c r="K19" s="97">
        <v>0</v>
      </c>
      <c r="L19" s="97">
        <v>5</v>
      </c>
      <c r="M19" s="29">
        <f t="shared" si="1"/>
        <v>19</v>
      </c>
      <c r="N19" s="33">
        <f t="shared" si="2"/>
        <v>33</v>
      </c>
      <c r="O19" s="34" t="s">
        <v>628</v>
      </c>
      <c r="P19" s="42" t="s">
        <v>405</v>
      </c>
      <c r="Q19" s="42" t="s">
        <v>722</v>
      </c>
      <c r="R19" s="43" t="s">
        <v>724</v>
      </c>
      <c r="S19" s="49">
        <v>8</v>
      </c>
      <c r="T19" s="49">
        <v>8</v>
      </c>
      <c r="U19" s="5" t="s">
        <v>483</v>
      </c>
      <c r="V19" s="43" t="s">
        <v>653</v>
      </c>
      <c r="W19" s="5" t="s">
        <v>811</v>
      </c>
      <c r="X19" s="5" t="s">
        <v>622</v>
      </c>
    </row>
    <row r="20" spans="1:24" ht="31.5" customHeight="1">
      <c r="A20" s="32">
        <v>61</v>
      </c>
      <c r="B20" s="70">
        <v>7</v>
      </c>
      <c r="C20" s="63">
        <v>7</v>
      </c>
      <c r="D20" s="63">
        <v>0</v>
      </c>
      <c r="E20" s="63">
        <v>0</v>
      </c>
      <c r="F20" s="71">
        <v>0</v>
      </c>
      <c r="G20" s="78">
        <f t="shared" si="0"/>
        <v>14</v>
      </c>
      <c r="H20" s="93">
        <v>4</v>
      </c>
      <c r="I20" s="97">
        <v>7</v>
      </c>
      <c r="J20" s="97">
        <v>7</v>
      </c>
      <c r="K20" s="97">
        <v>0</v>
      </c>
      <c r="L20" s="97">
        <v>4</v>
      </c>
      <c r="M20" s="29">
        <f t="shared" si="1"/>
        <v>18</v>
      </c>
      <c r="N20" s="33">
        <f t="shared" si="2"/>
        <v>32</v>
      </c>
      <c r="O20" s="34" t="s">
        <v>628</v>
      </c>
      <c r="P20" s="42" t="s">
        <v>58</v>
      </c>
      <c r="Q20" s="42" t="s">
        <v>722</v>
      </c>
      <c r="R20" s="43" t="s">
        <v>728</v>
      </c>
      <c r="S20" s="49">
        <v>8</v>
      </c>
      <c r="T20" s="49">
        <v>8</v>
      </c>
      <c r="U20" s="5" t="s">
        <v>483</v>
      </c>
      <c r="V20" s="43" t="s">
        <v>653</v>
      </c>
      <c r="W20" s="5" t="s">
        <v>814</v>
      </c>
      <c r="X20" s="5" t="s">
        <v>630</v>
      </c>
    </row>
    <row r="21" spans="1:24" ht="31.5" customHeight="1">
      <c r="A21" s="32">
        <v>1</v>
      </c>
      <c r="B21" s="70">
        <v>7</v>
      </c>
      <c r="C21" s="63">
        <v>0</v>
      </c>
      <c r="D21" s="63">
        <v>1</v>
      </c>
      <c r="E21" s="63">
        <v>7</v>
      </c>
      <c r="F21" s="71">
        <v>0</v>
      </c>
      <c r="G21" s="78">
        <f t="shared" si="0"/>
        <v>15</v>
      </c>
      <c r="H21" s="93">
        <v>3</v>
      </c>
      <c r="I21" s="97">
        <v>7</v>
      </c>
      <c r="J21" s="97">
        <v>7</v>
      </c>
      <c r="K21" s="97">
        <v>0</v>
      </c>
      <c r="L21" s="97">
        <v>3</v>
      </c>
      <c r="M21" s="29">
        <f t="shared" si="1"/>
        <v>17</v>
      </c>
      <c r="N21" s="33">
        <f t="shared" si="2"/>
        <v>32</v>
      </c>
      <c r="O21" s="34" t="s">
        <v>628</v>
      </c>
      <c r="P21" s="42" t="s">
        <v>66</v>
      </c>
      <c r="Q21" s="42" t="s">
        <v>722</v>
      </c>
      <c r="R21" s="43" t="s">
        <v>728</v>
      </c>
      <c r="S21" s="49">
        <v>8</v>
      </c>
      <c r="T21" s="49">
        <v>8</v>
      </c>
      <c r="U21" s="5" t="s">
        <v>483</v>
      </c>
      <c r="V21" s="43" t="s">
        <v>653</v>
      </c>
      <c r="W21" s="5" t="s">
        <v>817</v>
      </c>
      <c r="X21" s="5" t="s">
        <v>590</v>
      </c>
    </row>
    <row r="22" spans="1:24" ht="31.5" customHeight="1">
      <c r="A22" s="32">
        <v>66</v>
      </c>
      <c r="B22" s="70">
        <v>7</v>
      </c>
      <c r="C22" s="63">
        <v>7</v>
      </c>
      <c r="D22" s="63">
        <v>0</v>
      </c>
      <c r="E22" s="63">
        <v>2</v>
      </c>
      <c r="F22" s="71">
        <v>0</v>
      </c>
      <c r="G22" s="78">
        <f t="shared" si="0"/>
        <v>16</v>
      </c>
      <c r="H22" s="93">
        <v>6</v>
      </c>
      <c r="I22" s="97">
        <v>7</v>
      </c>
      <c r="J22" s="97">
        <v>7</v>
      </c>
      <c r="K22" s="97">
        <v>0</v>
      </c>
      <c r="L22" s="97">
        <v>1</v>
      </c>
      <c r="M22" s="29">
        <f t="shared" si="1"/>
        <v>15</v>
      </c>
      <c r="N22" s="33">
        <f t="shared" si="2"/>
        <v>31</v>
      </c>
      <c r="O22" s="34" t="s">
        <v>628</v>
      </c>
      <c r="P22" s="5" t="s">
        <v>23</v>
      </c>
      <c r="Q22" s="5" t="s">
        <v>386</v>
      </c>
      <c r="R22" s="45" t="s">
        <v>673</v>
      </c>
      <c r="S22" s="46">
        <v>8</v>
      </c>
      <c r="T22" s="46">
        <v>8</v>
      </c>
      <c r="U22" s="45"/>
      <c r="V22" s="45" t="s">
        <v>577</v>
      </c>
      <c r="W22" s="5" t="s">
        <v>819</v>
      </c>
      <c r="X22" s="5" t="s">
        <v>583</v>
      </c>
    </row>
    <row r="23" spans="1:24" ht="31.5" customHeight="1">
      <c r="A23" s="32">
        <v>58</v>
      </c>
      <c r="B23" s="70">
        <v>7</v>
      </c>
      <c r="C23" s="63">
        <v>7</v>
      </c>
      <c r="D23" s="63">
        <v>0</v>
      </c>
      <c r="E23" s="63">
        <v>0</v>
      </c>
      <c r="F23" s="71">
        <v>0</v>
      </c>
      <c r="G23" s="78">
        <f t="shared" si="0"/>
        <v>14</v>
      </c>
      <c r="H23" s="93">
        <v>13</v>
      </c>
      <c r="I23" s="97">
        <v>7</v>
      </c>
      <c r="J23" s="97">
        <v>7</v>
      </c>
      <c r="K23" s="97">
        <v>2</v>
      </c>
      <c r="L23" s="97">
        <v>0</v>
      </c>
      <c r="M23" s="29">
        <f t="shared" si="1"/>
        <v>16</v>
      </c>
      <c r="N23" s="33">
        <f t="shared" si="2"/>
        <v>30</v>
      </c>
      <c r="O23" s="34" t="s">
        <v>628</v>
      </c>
      <c r="P23" s="42" t="s">
        <v>55</v>
      </c>
      <c r="Q23" s="42" t="s">
        <v>397</v>
      </c>
      <c r="R23" s="43" t="s">
        <v>728</v>
      </c>
      <c r="S23" s="49">
        <v>8</v>
      </c>
      <c r="T23" s="49">
        <v>8</v>
      </c>
      <c r="U23" s="5" t="s">
        <v>483</v>
      </c>
      <c r="V23" s="43" t="s">
        <v>628</v>
      </c>
      <c r="W23" s="5" t="s">
        <v>634</v>
      </c>
      <c r="X23" s="5" t="s">
        <v>622</v>
      </c>
    </row>
    <row r="24" spans="1:24" ht="31.5" customHeight="1">
      <c r="A24" s="32">
        <v>69</v>
      </c>
      <c r="B24" s="70">
        <v>7</v>
      </c>
      <c r="C24" s="63">
        <v>7</v>
      </c>
      <c r="D24" s="63">
        <v>7</v>
      </c>
      <c r="E24" s="63">
        <v>0</v>
      </c>
      <c r="F24" s="71">
        <v>0</v>
      </c>
      <c r="G24" s="78">
        <f t="shared" si="0"/>
        <v>21</v>
      </c>
      <c r="H24" s="93">
        <v>15</v>
      </c>
      <c r="I24" s="97">
        <v>0</v>
      </c>
      <c r="J24" s="97">
        <v>7</v>
      </c>
      <c r="K24" s="97">
        <v>0</v>
      </c>
      <c r="L24" s="97">
        <v>1</v>
      </c>
      <c r="M24" s="29">
        <f t="shared" si="1"/>
        <v>8</v>
      </c>
      <c r="N24" s="33">
        <f t="shared" si="2"/>
        <v>29</v>
      </c>
      <c r="O24" s="34" t="s">
        <v>628</v>
      </c>
      <c r="P24" s="42" t="s">
        <v>409</v>
      </c>
      <c r="Q24" s="42" t="s">
        <v>397</v>
      </c>
      <c r="R24" s="43" t="s">
        <v>728</v>
      </c>
      <c r="S24" s="49">
        <v>8</v>
      </c>
      <c r="T24" s="49">
        <v>8</v>
      </c>
      <c r="U24" s="5" t="s">
        <v>483</v>
      </c>
      <c r="V24" s="43" t="s">
        <v>653</v>
      </c>
      <c r="W24" s="5" t="s">
        <v>509</v>
      </c>
      <c r="X24" s="5" t="s">
        <v>590</v>
      </c>
    </row>
    <row r="25" spans="1:24" ht="31.5" customHeight="1">
      <c r="A25" s="32">
        <v>6</v>
      </c>
      <c r="B25" s="70">
        <v>7</v>
      </c>
      <c r="C25" s="63">
        <v>6</v>
      </c>
      <c r="D25" s="63">
        <v>0</v>
      </c>
      <c r="E25" s="63">
        <v>7</v>
      </c>
      <c r="F25" s="71">
        <v>0</v>
      </c>
      <c r="G25" s="78">
        <f t="shared" si="0"/>
        <v>20</v>
      </c>
      <c r="H25" s="93">
        <v>1</v>
      </c>
      <c r="I25" s="97">
        <v>6</v>
      </c>
      <c r="J25" s="97">
        <v>0</v>
      </c>
      <c r="K25" s="97">
        <v>0</v>
      </c>
      <c r="L25" s="97">
        <v>0</v>
      </c>
      <c r="M25" s="29">
        <f t="shared" si="1"/>
        <v>6</v>
      </c>
      <c r="N25" s="33">
        <f t="shared" si="2"/>
        <v>26</v>
      </c>
      <c r="O25" s="34" t="s">
        <v>628</v>
      </c>
      <c r="P25" s="5" t="s">
        <v>46</v>
      </c>
      <c r="Q25" s="5" t="s">
        <v>394</v>
      </c>
      <c r="R25" s="45" t="s">
        <v>47</v>
      </c>
      <c r="S25" s="46">
        <v>8</v>
      </c>
      <c r="T25" s="46">
        <v>8</v>
      </c>
      <c r="U25" s="45"/>
      <c r="V25" s="45" t="s">
        <v>577</v>
      </c>
      <c r="W25" s="5" t="s">
        <v>824</v>
      </c>
      <c r="X25" s="5" t="s">
        <v>825</v>
      </c>
    </row>
    <row r="26" spans="1:24" ht="31.5" customHeight="1">
      <c r="A26" s="32">
        <v>76</v>
      </c>
      <c r="B26" s="70">
        <v>7</v>
      </c>
      <c r="C26" s="63">
        <v>7</v>
      </c>
      <c r="D26" s="63">
        <v>0</v>
      </c>
      <c r="E26" s="63">
        <v>0</v>
      </c>
      <c r="F26" s="71">
        <v>0</v>
      </c>
      <c r="G26" s="78">
        <f t="shared" si="0"/>
        <v>14</v>
      </c>
      <c r="H26" s="93">
        <v>18</v>
      </c>
      <c r="I26" s="97">
        <v>7</v>
      </c>
      <c r="J26" s="97">
        <v>0</v>
      </c>
      <c r="K26" s="97">
        <v>0</v>
      </c>
      <c r="L26" s="97">
        <v>4</v>
      </c>
      <c r="M26" s="29">
        <f t="shared" si="1"/>
        <v>11</v>
      </c>
      <c r="N26" s="33">
        <f t="shared" si="2"/>
        <v>25</v>
      </c>
      <c r="O26" s="34" t="s">
        <v>628</v>
      </c>
      <c r="P26" s="42" t="s">
        <v>68</v>
      </c>
      <c r="Q26" s="42" t="s">
        <v>397</v>
      </c>
      <c r="R26" s="43" t="s">
        <v>728</v>
      </c>
      <c r="S26" s="49">
        <v>8</v>
      </c>
      <c r="T26" s="49">
        <v>8</v>
      </c>
      <c r="U26" s="5" t="s">
        <v>483</v>
      </c>
      <c r="V26" s="43" t="s">
        <v>577</v>
      </c>
      <c r="W26" s="5" t="s">
        <v>827</v>
      </c>
      <c r="X26" s="5" t="s">
        <v>579</v>
      </c>
    </row>
    <row r="27" spans="1:24" ht="31.5" customHeight="1">
      <c r="A27" s="32">
        <v>11</v>
      </c>
      <c r="B27" s="70">
        <v>0</v>
      </c>
      <c r="C27" s="63">
        <v>7</v>
      </c>
      <c r="D27" s="63">
        <v>7</v>
      </c>
      <c r="E27" s="63">
        <v>0</v>
      </c>
      <c r="F27" s="71">
        <v>0</v>
      </c>
      <c r="G27" s="78">
        <f t="shared" si="0"/>
        <v>14</v>
      </c>
      <c r="H27" s="93">
        <v>5</v>
      </c>
      <c r="I27" s="97">
        <v>7</v>
      </c>
      <c r="J27" s="97">
        <v>3</v>
      </c>
      <c r="K27" s="97">
        <v>0</v>
      </c>
      <c r="L27" s="97">
        <v>0</v>
      </c>
      <c r="M27" s="29">
        <f t="shared" si="1"/>
        <v>10</v>
      </c>
      <c r="N27" s="33">
        <f t="shared" si="2"/>
        <v>24</v>
      </c>
      <c r="O27" s="34" t="s">
        <v>628</v>
      </c>
      <c r="P27" s="5" t="s">
        <v>503</v>
      </c>
      <c r="Q27" s="5" t="s">
        <v>359</v>
      </c>
      <c r="R27" s="5" t="s">
        <v>490</v>
      </c>
      <c r="S27" s="9">
        <v>8</v>
      </c>
      <c r="T27" s="9">
        <v>8</v>
      </c>
      <c r="U27" s="5"/>
      <c r="V27" s="5" t="s">
        <v>577</v>
      </c>
      <c r="W27" s="5" t="s">
        <v>478</v>
      </c>
      <c r="X27" s="5" t="s">
        <v>622</v>
      </c>
    </row>
    <row r="28" spans="1:24" ht="31.5" customHeight="1">
      <c r="A28" s="32">
        <v>64</v>
      </c>
      <c r="B28" s="70">
        <v>7</v>
      </c>
      <c r="C28" s="63">
        <v>7</v>
      </c>
      <c r="D28" s="63">
        <v>1</v>
      </c>
      <c r="E28" s="63">
        <v>0</v>
      </c>
      <c r="F28" s="71">
        <v>0</v>
      </c>
      <c r="G28" s="78">
        <f t="shared" si="0"/>
        <v>15</v>
      </c>
      <c r="H28" s="93">
        <v>11</v>
      </c>
      <c r="I28" s="97">
        <v>2</v>
      </c>
      <c r="J28" s="97">
        <v>7</v>
      </c>
      <c r="K28" s="97">
        <v>0</v>
      </c>
      <c r="L28" s="97">
        <v>0</v>
      </c>
      <c r="M28" s="29">
        <f t="shared" si="1"/>
        <v>9</v>
      </c>
      <c r="N28" s="33">
        <f t="shared" si="2"/>
        <v>24</v>
      </c>
      <c r="O28" s="34" t="s">
        <v>628</v>
      </c>
      <c r="P28" s="42" t="s">
        <v>402</v>
      </c>
      <c r="Q28" s="42" t="s">
        <v>397</v>
      </c>
      <c r="R28" s="43" t="s">
        <v>728</v>
      </c>
      <c r="S28" s="49">
        <v>8</v>
      </c>
      <c r="T28" s="49">
        <v>8</v>
      </c>
      <c r="U28" s="5" t="s">
        <v>483</v>
      </c>
      <c r="V28" s="43" t="s">
        <v>628</v>
      </c>
      <c r="W28" s="5" t="s">
        <v>4</v>
      </c>
      <c r="X28" s="5" t="s">
        <v>583</v>
      </c>
    </row>
    <row r="29" spans="1:24" ht="31.5" customHeight="1">
      <c r="A29" s="32">
        <v>31</v>
      </c>
      <c r="B29" s="70">
        <v>7</v>
      </c>
      <c r="C29" s="63">
        <v>7</v>
      </c>
      <c r="D29" s="63">
        <v>0</v>
      </c>
      <c r="E29" s="63">
        <v>1</v>
      </c>
      <c r="F29" s="71">
        <v>0</v>
      </c>
      <c r="G29" s="78">
        <f t="shared" si="0"/>
        <v>15</v>
      </c>
      <c r="H29" s="93">
        <v>7</v>
      </c>
      <c r="I29" s="97">
        <v>7</v>
      </c>
      <c r="J29" s="97">
        <v>1</v>
      </c>
      <c r="K29" s="97">
        <v>0</v>
      </c>
      <c r="L29" s="97">
        <v>0</v>
      </c>
      <c r="M29" s="29">
        <f t="shared" si="1"/>
        <v>8</v>
      </c>
      <c r="N29" s="33">
        <f t="shared" si="2"/>
        <v>23</v>
      </c>
      <c r="O29" s="34" t="s">
        <v>628</v>
      </c>
      <c r="P29" s="5" t="s">
        <v>51</v>
      </c>
      <c r="Q29" s="5" t="s">
        <v>397</v>
      </c>
      <c r="R29" s="45" t="s">
        <v>728</v>
      </c>
      <c r="S29" s="47">
        <v>8</v>
      </c>
      <c r="T29" s="47">
        <v>8</v>
      </c>
      <c r="U29" s="5" t="s">
        <v>483</v>
      </c>
      <c r="V29" s="45" t="s">
        <v>577</v>
      </c>
      <c r="W29" s="5" t="s">
        <v>7</v>
      </c>
      <c r="X29" s="5" t="s">
        <v>583</v>
      </c>
    </row>
    <row r="30" spans="1:24" ht="31.5" customHeight="1">
      <c r="A30" s="32">
        <v>68</v>
      </c>
      <c r="B30" s="70">
        <v>7</v>
      </c>
      <c r="C30" s="63">
        <v>6</v>
      </c>
      <c r="D30" s="63">
        <v>0</v>
      </c>
      <c r="E30" s="63">
        <v>2</v>
      </c>
      <c r="F30" s="71">
        <v>0</v>
      </c>
      <c r="G30" s="78">
        <f t="shared" si="0"/>
        <v>15</v>
      </c>
      <c r="H30" s="93">
        <v>8</v>
      </c>
      <c r="I30" s="97">
        <v>7</v>
      </c>
      <c r="J30" s="97">
        <v>0</v>
      </c>
      <c r="K30" s="97">
        <v>0</v>
      </c>
      <c r="L30" s="97">
        <v>0</v>
      </c>
      <c r="M30" s="29">
        <f t="shared" si="1"/>
        <v>7</v>
      </c>
      <c r="N30" s="33">
        <f t="shared" si="2"/>
        <v>22</v>
      </c>
      <c r="O30" s="34" t="s">
        <v>628</v>
      </c>
      <c r="P30" s="5" t="s">
        <v>22</v>
      </c>
      <c r="Q30" s="5" t="s">
        <v>386</v>
      </c>
      <c r="R30" s="45" t="s">
        <v>673</v>
      </c>
      <c r="S30" s="46">
        <v>8</v>
      </c>
      <c r="T30" s="46">
        <v>8</v>
      </c>
      <c r="U30" s="45"/>
      <c r="V30" s="45" t="s">
        <v>577</v>
      </c>
      <c r="W30" s="5" t="s">
        <v>9</v>
      </c>
      <c r="X30" s="5" t="s">
        <v>583</v>
      </c>
    </row>
    <row r="31" spans="1:24" ht="31.5" customHeight="1">
      <c r="A31" s="32">
        <v>12</v>
      </c>
      <c r="B31" s="70">
        <v>3</v>
      </c>
      <c r="C31" s="63">
        <v>7</v>
      </c>
      <c r="D31" s="63">
        <v>0</v>
      </c>
      <c r="E31" s="63">
        <v>7</v>
      </c>
      <c r="F31" s="71">
        <v>0</v>
      </c>
      <c r="G31" s="78">
        <f t="shared" si="0"/>
        <v>17</v>
      </c>
      <c r="H31" s="93">
        <v>26</v>
      </c>
      <c r="I31" s="97">
        <v>0</v>
      </c>
      <c r="J31" s="97">
        <v>1</v>
      </c>
      <c r="K31" s="97">
        <v>0</v>
      </c>
      <c r="L31" s="97">
        <v>0</v>
      </c>
      <c r="M31" s="29">
        <f t="shared" si="1"/>
        <v>1</v>
      </c>
      <c r="N31" s="33">
        <f t="shared" si="2"/>
        <v>18</v>
      </c>
      <c r="O31" s="34" t="s">
        <v>628</v>
      </c>
      <c r="P31" s="5" t="s">
        <v>31</v>
      </c>
      <c r="Q31" s="5" t="s">
        <v>389</v>
      </c>
      <c r="R31" s="5" t="s">
        <v>442</v>
      </c>
      <c r="S31" s="9">
        <v>8</v>
      </c>
      <c r="T31" s="9">
        <v>8</v>
      </c>
      <c r="U31" s="5"/>
      <c r="V31" s="5">
        <v>2</v>
      </c>
      <c r="W31" s="5" t="s">
        <v>11</v>
      </c>
      <c r="X31" s="5" t="s">
        <v>590</v>
      </c>
    </row>
    <row r="32" spans="1:24" ht="31.5" customHeight="1">
      <c r="A32" s="32">
        <v>3</v>
      </c>
      <c r="B32" s="70">
        <v>7</v>
      </c>
      <c r="C32" s="63">
        <v>7</v>
      </c>
      <c r="D32" s="63">
        <v>0</v>
      </c>
      <c r="E32" s="63">
        <v>0</v>
      </c>
      <c r="F32" s="71">
        <v>0</v>
      </c>
      <c r="G32" s="78">
        <f t="shared" si="0"/>
        <v>14</v>
      </c>
      <c r="H32" s="93"/>
      <c r="I32" s="97">
        <v>0</v>
      </c>
      <c r="J32" s="97">
        <v>0</v>
      </c>
      <c r="K32" s="97">
        <v>0</v>
      </c>
      <c r="L32" s="97">
        <v>0</v>
      </c>
      <c r="M32" s="29">
        <f t="shared" si="1"/>
        <v>0</v>
      </c>
      <c r="N32" s="33">
        <f t="shared" si="2"/>
        <v>14</v>
      </c>
      <c r="O32" s="34" t="s">
        <v>628</v>
      </c>
      <c r="P32" s="42" t="s">
        <v>65</v>
      </c>
      <c r="Q32" s="42" t="s">
        <v>397</v>
      </c>
      <c r="R32" s="43" t="s">
        <v>728</v>
      </c>
      <c r="S32" s="49">
        <v>8</v>
      </c>
      <c r="T32" s="49">
        <v>8</v>
      </c>
      <c r="U32" s="5" t="s">
        <v>483</v>
      </c>
      <c r="V32" s="43" t="s">
        <v>577</v>
      </c>
      <c r="W32" s="5" t="s">
        <v>14</v>
      </c>
      <c r="X32" s="5" t="s">
        <v>622</v>
      </c>
    </row>
    <row r="33" spans="1:24" ht="31.5" customHeight="1">
      <c r="A33" s="32">
        <v>26</v>
      </c>
      <c r="B33" s="70">
        <v>1</v>
      </c>
      <c r="C33" s="63">
        <v>3</v>
      </c>
      <c r="D33" s="63">
        <v>0</v>
      </c>
      <c r="E33" s="63">
        <v>7</v>
      </c>
      <c r="F33" s="71">
        <v>0</v>
      </c>
      <c r="G33" s="78">
        <f t="shared" si="0"/>
        <v>11</v>
      </c>
      <c r="H33" s="73"/>
      <c r="I33" s="28"/>
      <c r="J33" s="28"/>
      <c r="K33" s="28"/>
      <c r="L33" s="28"/>
      <c r="M33" s="29">
        <f t="shared" si="1"/>
        <v>0</v>
      </c>
      <c r="N33" s="33">
        <f t="shared" si="2"/>
        <v>11</v>
      </c>
      <c r="O33" s="28"/>
      <c r="P33" s="5" t="s">
        <v>36</v>
      </c>
      <c r="Q33" s="5" t="s">
        <v>391</v>
      </c>
      <c r="R33" s="5" t="s">
        <v>540</v>
      </c>
      <c r="S33" s="9">
        <v>8</v>
      </c>
      <c r="T33" s="9">
        <v>8</v>
      </c>
      <c r="U33" s="5"/>
      <c r="V33" s="5" t="s">
        <v>577</v>
      </c>
      <c r="W33" s="5" t="s">
        <v>17</v>
      </c>
      <c r="X33" s="5" t="s">
        <v>612</v>
      </c>
    </row>
    <row r="34" spans="1:24" ht="31.5" customHeight="1">
      <c r="A34" s="32">
        <v>28</v>
      </c>
      <c r="B34" s="70">
        <v>7</v>
      </c>
      <c r="C34" s="63">
        <v>4</v>
      </c>
      <c r="D34" s="63">
        <v>0</v>
      </c>
      <c r="E34" s="63">
        <v>0</v>
      </c>
      <c r="F34" s="71">
        <v>0</v>
      </c>
      <c r="G34" s="78">
        <f t="shared" si="0"/>
        <v>11</v>
      </c>
      <c r="H34" s="75"/>
      <c r="I34" s="28"/>
      <c r="J34" s="28"/>
      <c r="K34" s="28"/>
      <c r="L34" s="28"/>
      <c r="M34" s="29">
        <f t="shared" si="1"/>
        <v>0</v>
      </c>
      <c r="N34" s="33">
        <f t="shared" si="2"/>
        <v>11</v>
      </c>
      <c r="O34" s="28"/>
      <c r="P34" s="5" t="s">
        <v>12</v>
      </c>
      <c r="Q34" s="5" t="s">
        <v>384</v>
      </c>
      <c r="R34" s="5" t="s">
        <v>13</v>
      </c>
      <c r="S34" s="9">
        <v>8</v>
      </c>
      <c r="T34" s="9">
        <v>8</v>
      </c>
      <c r="U34" s="5"/>
      <c r="V34" s="5" t="s">
        <v>577</v>
      </c>
      <c r="W34" s="5" t="s">
        <v>512</v>
      </c>
      <c r="X34" s="5" t="s">
        <v>579</v>
      </c>
    </row>
    <row r="35" spans="1:24" ht="31.5" customHeight="1">
      <c r="A35" s="32">
        <v>60</v>
      </c>
      <c r="B35" s="70">
        <v>0</v>
      </c>
      <c r="C35" s="63">
        <v>7</v>
      </c>
      <c r="D35" s="63">
        <v>0</v>
      </c>
      <c r="E35" s="63">
        <v>4</v>
      </c>
      <c r="F35" s="71">
        <v>0</v>
      </c>
      <c r="G35" s="78">
        <f aca="true" t="shared" si="3" ref="G35:G66">SUM(B35:F35)</f>
        <v>11</v>
      </c>
      <c r="H35" s="73"/>
      <c r="I35" s="28"/>
      <c r="J35" s="28"/>
      <c r="K35" s="28"/>
      <c r="L35" s="28"/>
      <c r="M35" s="29">
        <f aca="true" t="shared" si="4" ref="M35:M66">SUM(I35:L35)</f>
        <v>0</v>
      </c>
      <c r="N35" s="33">
        <f aca="true" t="shared" si="5" ref="N35:N66">G35+M35</f>
        <v>11</v>
      </c>
      <c r="O35" s="35"/>
      <c r="P35" s="43" t="s">
        <v>71</v>
      </c>
      <c r="Q35" s="42" t="s">
        <v>448</v>
      </c>
      <c r="R35" s="43" t="s">
        <v>544</v>
      </c>
      <c r="S35" s="49">
        <v>9</v>
      </c>
      <c r="T35" s="49">
        <v>8</v>
      </c>
      <c r="U35" s="5"/>
      <c r="V35" s="43" t="s">
        <v>653</v>
      </c>
      <c r="W35" s="5" t="s">
        <v>21</v>
      </c>
      <c r="X35" s="5" t="s">
        <v>590</v>
      </c>
    </row>
    <row r="36" spans="1:24" ht="31.5" customHeight="1">
      <c r="A36" s="32">
        <v>7</v>
      </c>
      <c r="B36" s="70">
        <v>0</v>
      </c>
      <c r="C36" s="63">
        <v>7</v>
      </c>
      <c r="D36" s="63">
        <v>0</v>
      </c>
      <c r="E36" s="63">
        <v>2</v>
      </c>
      <c r="F36" s="71">
        <v>0</v>
      </c>
      <c r="G36" s="78">
        <f t="shared" si="3"/>
        <v>9</v>
      </c>
      <c r="H36" s="73"/>
      <c r="I36" s="28"/>
      <c r="J36" s="28"/>
      <c r="K36" s="28"/>
      <c r="L36" s="28"/>
      <c r="M36" s="29">
        <f t="shared" si="4"/>
        <v>0</v>
      </c>
      <c r="N36" s="33">
        <f t="shared" si="5"/>
        <v>9</v>
      </c>
      <c r="O36" s="28"/>
      <c r="P36" s="5" t="s">
        <v>401</v>
      </c>
      <c r="Q36" s="5" t="s">
        <v>389</v>
      </c>
      <c r="R36" s="5" t="s">
        <v>399</v>
      </c>
      <c r="S36" s="9">
        <v>8</v>
      </c>
      <c r="T36" s="9">
        <v>8</v>
      </c>
      <c r="U36" s="5"/>
      <c r="V36" s="5">
        <v>2</v>
      </c>
      <c r="W36" s="45" t="s">
        <v>395</v>
      </c>
      <c r="X36" s="5" t="s">
        <v>640</v>
      </c>
    </row>
    <row r="37" spans="1:24" ht="31.5" customHeight="1">
      <c r="A37" s="32">
        <v>8</v>
      </c>
      <c r="B37" s="70">
        <v>1</v>
      </c>
      <c r="C37" s="63">
        <v>5</v>
      </c>
      <c r="D37" s="63">
        <v>0</v>
      </c>
      <c r="E37" s="63">
        <v>2</v>
      </c>
      <c r="F37" s="71">
        <v>0</v>
      </c>
      <c r="G37" s="78">
        <f t="shared" si="3"/>
        <v>8</v>
      </c>
      <c r="H37" s="73"/>
      <c r="I37" s="28"/>
      <c r="J37" s="28"/>
      <c r="K37" s="28"/>
      <c r="L37" s="28"/>
      <c r="M37" s="29">
        <f t="shared" si="4"/>
        <v>0</v>
      </c>
      <c r="N37" s="33">
        <f t="shared" si="5"/>
        <v>8</v>
      </c>
      <c r="O37" s="28"/>
      <c r="P37" s="5" t="s">
        <v>28</v>
      </c>
      <c r="Q37" s="5" t="s">
        <v>388</v>
      </c>
      <c r="R37" s="5" t="s">
        <v>29</v>
      </c>
      <c r="S37" s="9">
        <v>8</v>
      </c>
      <c r="T37" s="9">
        <v>8</v>
      </c>
      <c r="U37" s="26" t="s">
        <v>684</v>
      </c>
      <c r="V37" s="5" t="s">
        <v>577</v>
      </c>
      <c r="W37" s="45" t="s">
        <v>395</v>
      </c>
      <c r="X37" s="5" t="s">
        <v>640</v>
      </c>
    </row>
    <row r="38" spans="1:24" ht="31.5" customHeight="1">
      <c r="A38" s="32">
        <v>59</v>
      </c>
      <c r="B38" s="70">
        <v>0</v>
      </c>
      <c r="C38" s="63">
        <v>7</v>
      </c>
      <c r="D38" s="63">
        <v>1</v>
      </c>
      <c r="E38" s="63">
        <v>0</v>
      </c>
      <c r="F38" s="71">
        <v>0</v>
      </c>
      <c r="G38" s="78">
        <f t="shared" si="3"/>
        <v>8</v>
      </c>
      <c r="H38" s="73"/>
      <c r="I38" s="28"/>
      <c r="J38" s="28"/>
      <c r="K38" s="28"/>
      <c r="L38" s="28"/>
      <c r="M38" s="29">
        <f t="shared" si="4"/>
        <v>0</v>
      </c>
      <c r="N38" s="33">
        <f t="shared" si="5"/>
        <v>8</v>
      </c>
      <c r="O38" s="35"/>
      <c r="P38" s="43" t="s">
        <v>406</v>
      </c>
      <c r="Q38" s="42" t="s">
        <v>722</v>
      </c>
      <c r="R38" s="43" t="s">
        <v>724</v>
      </c>
      <c r="S38" s="49">
        <v>8</v>
      </c>
      <c r="T38" s="49">
        <v>8</v>
      </c>
      <c r="U38" s="5" t="s">
        <v>483</v>
      </c>
      <c r="V38" s="43" t="s">
        <v>653</v>
      </c>
      <c r="W38" s="45" t="s">
        <v>395</v>
      </c>
      <c r="X38" s="5" t="s">
        <v>640</v>
      </c>
    </row>
    <row r="39" spans="1:24" ht="31.5" customHeight="1">
      <c r="A39" s="32">
        <v>40</v>
      </c>
      <c r="B39" s="70">
        <v>0</v>
      </c>
      <c r="C39" s="63">
        <v>7</v>
      </c>
      <c r="D39" s="63">
        <v>0</v>
      </c>
      <c r="E39" s="63">
        <v>0</v>
      </c>
      <c r="F39" s="71">
        <v>0</v>
      </c>
      <c r="G39" s="78">
        <f t="shared" si="3"/>
        <v>7</v>
      </c>
      <c r="H39" s="73"/>
      <c r="I39" s="28"/>
      <c r="J39" s="28"/>
      <c r="K39" s="28"/>
      <c r="L39" s="28"/>
      <c r="M39" s="29">
        <f t="shared" si="4"/>
        <v>0</v>
      </c>
      <c r="N39" s="33">
        <f t="shared" si="5"/>
        <v>7</v>
      </c>
      <c r="O39" s="35"/>
      <c r="P39" s="43" t="s">
        <v>56</v>
      </c>
      <c r="Q39" s="42" t="s">
        <v>397</v>
      </c>
      <c r="R39" s="43" t="s">
        <v>728</v>
      </c>
      <c r="S39" s="49">
        <v>8</v>
      </c>
      <c r="T39" s="49">
        <v>8</v>
      </c>
      <c r="U39" s="5" t="s">
        <v>483</v>
      </c>
      <c r="V39" s="43" t="s">
        <v>577</v>
      </c>
      <c r="W39" s="45" t="s">
        <v>395</v>
      </c>
      <c r="X39" s="5" t="s">
        <v>640</v>
      </c>
    </row>
    <row r="40" spans="1:24" ht="31.5" customHeight="1">
      <c r="A40" s="32">
        <v>41</v>
      </c>
      <c r="B40" s="70">
        <v>0</v>
      </c>
      <c r="C40" s="63">
        <v>7</v>
      </c>
      <c r="D40" s="63">
        <v>0</v>
      </c>
      <c r="E40" s="63">
        <v>0</v>
      </c>
      <c r="F40" s="71">
        <v>0</v>
      </c>
      <c r="G40" s="78">
        <f t="shared" si="3"/>
        <v>7</v>
      </c>
      <c r="H40" s="73"/>
      <c r="I40" s="28"/>
      <c r="J40" s="28"/>
      <c r="K40" s="28"/>
      <c r="L40" s="28"/>
      <c r="M40" s="29">
        <f t="shared" si="4"/>
        <v>0</v>
      </c>
      <c r="N40" s="33">
        <f t="shared" si="5"/>
        <v>7</v>
      </c>
      <c r="O40" s="28"/>
      <c r="P40" s="5" t="s">
        <v>517</v>
      </c>
      <c r="Q40" s="5" t="s">
        <v>387</v>
      </c>
      <c r="R40" s="5" t="s">
        <v>24</v>
      </c>
      <c r="S40" s="9">
        <v>8</v>
      </c>
      <c r="T40" s="9">
        <v>8</v>
      </c>
      <c r="U40" s="5" t="s">
        <v>420</v>
      </c>
      <c r="V40" s="5">
        <v>1</v>
      </c>
      <c r="W40" s="45" t="s">
        <v>395</v>
      </c>
      <c r="X40" s="5" t="s">
        <v>640</v>
      </c>
    </row>
    <row r="41" spans="1:24" ht="31.5" customHeight="1">
      <c r="A41" s="32">
        <v>47</v>
      </c>
      <c r="B41" s="70">
        <v>0</v>
      </c>
      <c r="C41" s="63">
        <v>7</v>
      </c>
      <c r="D41" s="63">
        <v>0</v>
      </c>
      <c r="E41" s="63">
        <v>0</v>
      </c>
      <c r="F41" s="71">
        <v>0</v>
      </c>
      <c r="G41" s="78">
        <f t="shared" si="3"/>
        <v>7</v>
      </c>
      <c r="H41" s="73"/>
      <c r="I41" s="28"/>
      <c r="J41" s="28"/>
      <c r="K41" s="28"/>
      <c r="L41" s="28"/>
      <c r="M41" s="29">
        <f t="shared" si="4"/>
        <v>0</v>
      </c>
      <c r="N41" s="33">
        <f t="shared" si="5"/>
        <v>7</v>
      </c>
      <c r="O41" s="34"/>
      <c r="P41" s="5" t="s">
        <v>18</v>
      </c>
      <c r="Q41" s="5" t="s">
        <v>385</v>
      </c>
      <c r="R41" s="5" t="s">
        <v>663</v>
      </c>
      <c r="S41" s="9">
        <v>8</v>
      </c>
      <c r="T41" s="9">
        <v>8</v>
      </c>
      <c r="U41" s="5"/>
      <c r="V41" s="5" t="s">
        <v>577</v>
      </c>
      <c r="W41" s="43" t="s">
        <v>395</v>
      </c>
      <c r="X41" s="43" t="s">
        <v>671</v>
      </c>
    </row>
    <row r="42" spans="1:24" ht="31.5" customHeight="1">
      <c r="A42" s="32">
        <v>53</v>
      </c>
      <c r="B42" s="70">
        <v>0</v>
      </c>
      <c r="C42" s="63">
        <v>7</v>
      </c>
      <c r="D42" s="63">
        <v>0</v>
      </c>
      <c r="E42" s="63">
        <v>0</v>
      </c>
      <c r="F42" s="71">
        <v>0</v>
      </c>
      <c r="G42" s="78">
        <f t="shared" si="3"/>
        <v>7</v>
      </c>
      <c r="H42" s="75"/>
      <c r="I42" s="28"/>
      <c r="J42" s="28"/>
      <c r="K42" s="28"/>
      <c r="L42" s="28"/>
      <c r="M42" s="29">
        <f t="shared" si="4"/>
        <v>0</v>
      </c>
      <c r="N42" s="33">
        <f t="shared" si="5"/>
        <v>7</v>
      </c>
      <c r="O42" s="28"/>
      <c r="P42" s="45" t="s">
        <v>516</v>
      </c>
      <c r="Q42" s="5" t="s">
        <v>386</v>
      </c>
      <c r="R42" s="45" t="s">
        <v>673</v>
      </c>
      <c r="S42" s="46">
        <v>8</v>
      </c>
      <c r="T42" s="46">
        <v>8</v>
      </c>
      <c r="U42" s="45"/>
      <c r="V42" s="45" t="s">
        <v>577</v>
      </c>
      <c r="W42" s="5" t="s">
        <v>518</v>
      </c>
      <c r="X42" s="5" t="s">
        <v>612</v>
      </c>
    </row>
    <row r="43" spans="1:24" ht="31.5" customHeight="1">
      <c r="A43" s="32">
        <v>56</v>
      </c>
      <c r="B43" s="70">
        <v>0</v>
      </c>
      <c r="C43" s="63">
        <v>7</v>
      </c>
      <c r="D43" s="63">
        <v>0</v>
      </c>
      <c r="E43" s="63">
        <v>0</v>
      </c>
      <c r="F43" s="71">
        <v>0</v>
      </c>
      <c r="G43" s="78">
        <f t="shared" si="3"/>
        <v>7</v>
      </c>
      <c r="H43" s="73"/>
      <c r="I43" s="28"/>
      <c r="J43" s="28"/>
      <c r="K43" s="28"/>
      <c r="L43" s="28"/>
      <c r="M43" s="29">
        <f t="shared" si="4"/>
        <v>0</v>
      </c>
      <c r="N43" s="33">
        <f t="shared" si="5"/>
        <v>7</v>
      </c>
      <c r="O43" s="28"/>
      <c r="P43" s="45" t="s">
        <v>60</v>
      </c>
      <c r="Q43" s="5" t="s">
        <v>397</v>
      </c>
      <c r="R43" s="45" t="s">
        <v>728</v>
      </c>
      <c r="S43" s="47">
        <v>8</v>
      </c>
      <c r="T43" s="47">
        <v>8</v>
      </c>
      <c r="U43" s="5" t="s">
        <v>483</v>
      </c>
      <c r="V43" s="45" t="s">
        <v>577</v>
      </c>
      <c r="W43" s="5" t="s">
        <v>26</v>
      </c>
      <c r="X43" s="5" t="s">
        <v>27</v>
      </c>
    </row>
    <row r="44" spans="1:24" ht="31.5" customHeight="1">
      <c r="A44" s="32">
        <v>63</v>
      </c>
      <c r="B44" s="70">
        <v>0</v>
      </c>
      <c r="C44" s="63">
        <v>7</v>
      </c>
      <c r="D44" s="63">
        <v>0</v>
      </c>
      <c r="E44" s="63">
        <v>0</v>
      </c>
      <c r="F44" s="71">
        <v>0</v>
      </c>
      <c r="G44" s="78">
        <f t="shared" si="3"/>
        <v>7</v>
      </c>
      <c r="H44" s="73"/>
      <c r="I44" s="28"/>
      <c r="J44" s="28"/>
      <c r="K44" s="28"/>
      <c r="L44" s="28"/>
      <c r="M44" s="29">
        <f t="shared" si="4"/>
        <v>0</v>
      </c>
      <c r="N44" s="33">
        <f t="shared" si="5"/>
        <v>7</v>
      </c>
      <c r="O44" s="28"/>
      <c r="P44" s="45" t="s">
        <v>514</v>
      </c>
      <c r="Q44" s="5" t="s">
        <v>386</v>
      </c>
      <c r="R44" s="45" t="s">
        <v>673</v>
      </c>
      <c r="S44" s="46">
        <v>8</v>
      </c>
      <c r="T44" s="46">
        <v>8</v>
      </c>
      <c r="U44" s="45"/>
      <c r="V44" s="45" t="s">
        <v>577</v>
      </c>
      <c r="W44" s="5" t="s">
        <v>30</v>
      </c>
      <c r="X44" s="5" t="s">
        <v>579</v>
      </c>
    </row>
    <row r="45" spans="1:24" ht="31.5" customHeight="1">
      <c r="A45" s="32">
        <v>70</v>
      </c>
      <c r="B45" s="70">
        <v>2</v>
      </c>
      <c r="C45" s="63">
        <v>5</v>
      </c>
      <c r="D45" s="63">
        <v>0</v>
      </c>
      <c r="E45" s="63">
        <v>0</v>
      </c>
      <c r="F45" s="71">
        <v>0</v>
      </c>
      <c r="G45" s="78">
        <f t="shared" si="3"/>
        <v>7</v>
      </c>
      <c r="H45" s="73"/>
      <c r="I45" s="28"/>
      <c r="J45" s="28"/>
      <c r="K45" s="28"/>
      <c r="L45" s="28"/>
      <c r="M45" s="29">
        <f t="shared" si="4"/>
        <v>0</v>
      </c>
      <c r="N45" s="33">
        <f t="shared" si="5"/>
        <v>7</v>
      </c>
      <c r="O45" s="35"/>
      <c r="P45" s="43" t="s">
        <v>507</v>
      </c>
      <c r="Q45" s="42" t="s">
        <v>448</v>
      </c>
      <c r="R45" s="43" t="s">
        <v>544</v>
      </c>
      <c r="S45" s="49">
        <v>8</v>
      </c>
      <c r="T45" s="49">
        <v>8</v>
      </c>
      <c r="U45" s="5"/>
      <c r="V45" s="43" t="s">
        <v>653</v>
      </c>
      <c r="W45" s="5" t="s">
        <v>32</v>
      </c>
      <c r="X45" s="5" t="s">
        <v>579</v>
      </c>
    </row>
    <row r="46" spans="1:24" ht="31.5" customHeight="1">
      <c r="A46" s="32">
        <v>16</v>
      </c>
      <c r="B46" s="70">
        <v>0</v>
      </c>
      <c r="C46" s="63">
        <v>2</v>
      </c>
      <c r="D46" s="63">
        <v>0</v>
      </c>
      <c r="E46" s="63">
        <v>0</v>
      </c>
      <c r="F46" s="71">
        <v>0</v>
      </c>
      <c r="G46" s="78">
        <f t="shared" si="3"/>
        <v>2</v>
      </c>
      <c r="H46" s="74"/>
      <c r="I46" s="31"/>
      <c r="J46" s="31"/>
      <c r="K46" s="31"/>
      <c r="L46" s="31"/>
      <c r="M46" s="29">
        <f t="shared" si="4"/>
        <v>0</v>
      </c>
      <c r="N46" s="33">
        <f t="shared" si="5"/>
        <v>2</v>
      </c>
      <c r="O46" s="34"/>
      <c r="P46" s="5" t="s">
        <v>10</v>
      </c>
      <c r="Q46" s="5" t="s">
        <v>384</v>
      </c>
      <c r="R46" s="5" t="s">
        <v>534</v>
      </c>
      <c r="S46" s="9">
        <v>10</v>
      </c>
      <c r="T46" s="9">
        <v>8</v>
      </c>
      <c r="U46" s="5"/>
      <c r="V46" s="5" t="s">
        <v>628</v>
      </c>
      <c r="W46" s="5" t="s">
        <v>400</v>
      </c>
      <c r="X46" s="5" t="s">
        <v>579</v>
      </c>
    </row>
    <row r="47" spans="1:24" ht="31.5" customHeight="1">
      <c r="A47" s="32">
        <v>17</v>
      </c>
      <c r="B47" s="70">
        <v>0</v>
      </c>
      <c r="C47" s="63">
        <v>0</v>
      </c>
      <c r="D47" s="63">
        <v>0</v>
      </c>
      <c r="E47" s="63">
        <v>2</v>
      </c>
      <c r="F47" s="71">
        <v>0</v>
      </c>
      <c r="G47" s="78">
        <f t="shared" si="3"/>
        <v>2</v>
      </c>
      <c r="H47" s="74"/>
      <c r="I47" s="28"/>
      <c r="J47" s="28"/>
      <c r="K47" s="28"/>
      <c r="L47" s="28"/>
      <c r="M47" s="29">
        <f t="shared" si="4"/>
        <v>0</v>
      </c>
      <c r="N47" s="33">
        <f t="shared" si="5"/>
        <v>2</v>
      </c>
      <c r="O47" s="28"/>
      <c r="P47" s="5" t="s">
        <v>19</v>
      </c>
      <c r="Q47" s="5" t="s">
        <v>378</v>
      </c>
      <c r="R47" s="5" t="s">
        <v>20</v>
      </c>
      <c r="S47" s="9">
        <v>8</v>
      </c>
      <c r="T47" s="9">
        <v>8</v>
      </c>
      <c r="U47" s="5"/>
      <c r="V47" s="5" t="s">
        <v>577</v>
      </c>
      <c r="W47" s="5" t="s">
        <v>400</v>
      </c>
      <c r="X47" s="5" t="s">
        <v>579</v>
      </c>
    </row>
    <row r="48" spans="1:24" ht="31.5" customHeight="1">
      <c r="A48" s="32">
        <v>20</v>
      </c>
      <c r="B48" s="70">
        <v>1</v>
      </c>
      <c r="C48" s="63">
        <v>0</v>
      </c>
      <c r="D48" s="63">
        <v>0</v>
      </c>
      <c r="E48" s="63">
        <v>1</v>
      </c>
      <c r="F48" s="71">
        <v>0</v>
      </c>
      <c r="G48" s="78">
        <f t="shared" si="3"/>
        <v>2</v>
      </c>
      <c r="H48" s="73"/>
      <c r="I48" s="28"/>
      <c r="J48" s="28"/>
      <c r="K48" s="28"/>
      <c r="L48" s="28"/>
      <c r="M48" s="29">
        <f t="shared" si="4"/>
        <v>0</v>
      </c>
      <c r="N48" s="33">
        <f t="shared" si="5"/>
        <v>2</v>
      </c>
      <c r="O48" s="28"/>
      <c r="P48" s="5" t="s">
        <v>799</v>
      </c>
      <c r="Q48" s="5" t="s">
        <v>364</v>
      </c>
      <c r="R48" s="5" t="s">
        <v>800</v>
      </c>
      <c r="S48" s="9">
        <v>8</v>
      </c>
      <c r="T48" s="9">
        <v>8</v>
      </c>
      <c r="U48" s="5"/>
      <c r="V48" s="5" t="s">
        <v>577</v>
      </c>
      <c r="W48" s="5" t="s">
        <v>495</v>
      </c>
      <c r="X48" s="5" t="s">
        <v>579</v>
      </c>
    </row>
    <row r="49" spans="1:24" ht="31.5" customHeight="1">
      <c r="A49" s="32">
        <v>10</v>
      </c>
      <c r="B49" s="70">
        <v>1</v>
      </c>
      <c r="C49" s="63">
        <v>0</v>
      </c>
      <c r="D49" s="63">
        <v>0</v>
      </c>
      <c r="E49" s="63">
        <v>0</v>
      </c>
      <c r="F49" s="71">
        <v>0</v>
      </c>
      <c r="G49" s="78">
        <f t="shared" si="3"/>
        <v>1</v>
      </c>
      <c r="H49" s="75"/>
      <c r="I49" s="28"/>
      <c r="J49" s="28"/>
      <c r="K49" s="28"/>
      <c r="L49" s="28"/>
      <c r="M49" s="29">
        <f t="shared" si="4"/>
        <v>0</v>
      </c>
      <c r="N49" s="33">
        <f t="shared" si="5"/>
        <v>1</v>
      </c>
      <c r="O49" s="28"/>
      <c r="P49" s="5" t="s">
        <v>772</v>
      </c>
      <c r="Q49" s="5" t="s">
        <v>354</v>
      </c>
      <c r="R49" s="5" t="s">
        <v>573</v>
      </c>
      <c r="S49" s="9">
        <v>8</v>
      </c>
      <c r="T49" s="9">
        <v>8</v>
      </c>
      <c r="U49" s="5" t="s">
        <v>483</v>
      </c>
      <c r="V49" s="5" t="s">
        <v>502</v>
      </c>
      <c r="W49" s="5" t="s">
        <v>37</v>
      </c>
      <c r="X49" s="5" t="s">
        <v>596</v>
      </c>
    </row>
    <row r="50" spans="1:24" ht="31.5" customHeight="1">
      <c r="A50" s="32">
        <v>30</v>
      </c>
      <c r="B50" s="70">
        <v>0</v>
      </c>
      <c r="C50" s="63">
        <v>1</v>
      </c>
      <c r="D50" s="63">
        <v>0</v>
      </c>
      <c r="E50" s="63">
        <v>0</v>
      </c>
      <c r="F50" s="71">
        <v>0</v>
      </c>
      <c r="G50" s="78">
        <f t="shared" si="3"/>
        <v>1</v>
      </c>
      <c r="H50" s="74"/>
      <c r="I50" s="28"/>
      <c r="J50" s="28"/>
      <c r="K50" s="28"/>
      <c r="L50" s="28"/>
      <c r="M50" s="29">
        <f t="shared" si="4"/>
        <v>0</v>
      </c>
      <c r="N50" s="33">
        <f t="shared" si="5"/>
        <v>1</v>
      </c>
      <c r="O50" s="34"/>
      <c r="P50" s="5" t="s">
        <v>776</v>
      </c>
      <c r="Q50" s="5" t="s">
        <v>356</v>
      </c>
      <c r="R50" s="5" t="s">
        <v>777</v>
      </c>
      <c r="S50" s="9">
        <v>8</v>
      </c>
      <c r="T50" s="9">
        <v>8</v>
      </c>
      <c r="U50" s="5"/>
      <c r="V50" s="5"/>
      <c r="W50" s="5" t="s">
        <v>39</v>
      </c>
      <c r="X50" s="45" t="s">
        <v>579</v>
      </c>
    </row>
    <row r="51" spans="1:24" ht="31.5" customHeight="1">
      <c r="A51" s="32">
        <v>33</v>
      </c>
      <c r="B51" s="70">
        <v>1</v>
      </c>
      <c r="C51" s="63">
        <v>0</v>
      </c>
      <c r="D51" s="63">
        <v>0</v>
      </c>
      <c r="E51" s="63">
        <v>0</v>
      </c>
      <c r="F51" s="71">
        <v>0</v>
      </c>
      <c r="G51" s="78">
        <f t="shared" si="3"/>
        <v>1</v>
      </c>
      <c r="H51" s="73"/>
      <c r="I51" s="28"/>
      <c r="J51" s="28"/>
      <c r="K51" s="28"/>
      <c r="L51" s="28"/>
      <c r="M51" s="29">
        <f t="shared" si="4"/>
        <v>0</v>
      </c>
      <c r="N51" s="33">
        <f t="shared" si="5"/>
        <v>1</v>
      </c>
      <c r="O51" s="28"/>
      <c r="P51" s="5" t="s">
        <v>826</v>
      </c>
      <c r="Q51" s="5" t="s">
        <v>374</v>
      </c>
      <c r="R51" s="5" t="s">
        <v>642</v>
      </c>
      <c r="S51" s="9">
        <v>8</v>
      </c>
      <c r="T51" s="9">
        <v>8</v>
      </c>
      <c r="U51" s="5"/>
      <c r="V51" s="5" t="s">
        <v>577</v>
      </c>
      <c r="W51" s="5" t="s">
        <v>42</v>
      </c>
      <c r="X51" s="5" t="s">
        <v>596</v>
      </c>
    </row>
    <row r="52" spans="1:24" ht="31.5" customHeight="1">
      <c r="A52" s="32">
        <v>71</v>
      </c>
      <c r="B52" s="70">
        <v>0</v>
      </c>
      <c r="C52" s="63">
        <v>0</v>
      </c>
      <c r="D52" s="63">
        <v>0</v>
      </c>
      <c r="E52" s="63">
        <v>1</v>
      </c>
      <c r="F52" s="71">
        <v>0</v>
      </c>
      <c r="G52" s="78">
        <f t="shared" si="3"/>
        <v>1</v>
      </c>
      <c r="H52" s="73"/>
      <c r="I52" s="28"/>
      <c r="J52" s="28"/>
      <c r="K52" s="28"/>
      <c r="L52" s="28"/>
      <c r="M52" s="29">
        <f t="shared" si="4"/>
        <v>0</v>
      </c>
      <c r="N52" s="33">
        <f t="shared" si="5"/>
        <v>1</v>
      </c>
      <c r="O52" s="28"/>
      <c r="P52" s="5" t="s">
        <v>43</v>
      </c>
      <c r="Q52" s="5" t="s">
        <v>457</v>
      </c>
      <c r="R52" s="5" t="s">
        <v>44</v>
      </c>
      <c r="S52" s="9">
        <v>8</v>
      </c>
      <c r="T52" s="9">
        <v>8</v>
      </c>
      <c r="U52" s="5"/>
      <c r="V52" s="5" t="s">
        <v>577</v>
      </c>
      <c r="W52" s="5" t="s">
        <v>45</v>
      </c>
      <c r="X52" s="5" t="s">
        <v>579</v>
      </c>
    </row>
    <row r="53" spans="1:24" ht="31.5" customHeight="1">
      <c r="A53" s="32">
        <v>15</v>
      </c>
      <c r="B53" s="70">
        <v>0</v>
      </c>
      <c r="C53" s="63">
        <v>0</v>
      </c>
      <c r="D53" s="63">
        <v>0</v>
      </c>
      <c r="E53" s="63">
        <v>0</v>
      </c>
      <c r="F53" s="71">
        <v>0</v>
      </c>
      <c r="G53" s="78">
        <f t="shared" si="3"/>
        <v>0</v>
      </c>
      <c r="H53" s="73"/>
      <c r="I53" s="28"/>
      <c r="J53" s="28"/>
      <c r="K53" s="28"/>
      <c r="L53" s="28"/>
      <c r="M53" s="29">
        <f t="shared" si="4"/>
        <v>0</v>
      </c>
      <c r="N53" s="33">
        <f t="shared" si="5"/>
        <v>0</v>
      </c>
      <c r="O53" s="34"/>
      <c r="P53" s="5" t="s">
        <v>38</v>
      </c>
      <c r="Q53" s="5" t="s">
        <v>391</v>
      </c>
      <c r="R53" s="5" t="s">
        <v>339</v>
      </c>
      <c r="S53" s="9">
        <v>8</v>
      </c>
      <c r="T53" s="9">
        <v>8</v>
      </c>
      <c r="U53" s="5"/>
      <c r="V53" s="5" t="s">
        <v>653</v>
      </c>
      <c r="W53" s="45" t="s">
        <v>48</v>
      </c>
      <c r="X53" s="45" t="s">
        <v>583</v>
      </c>
    </row>
    <row r="54" spans="1:24" ht="31.5" customHeight="1">
      <c r="A54" s="32">
        <v>18</v>
      </c>
      <c r="B54" s="70">
        <v>0</v>
      </c>
      <c r="C54" s="63">
        <v>0</v>
      </c>
      <c r="D54" s="63">
        <v>0</v>
      </c>
      <c r="E54" s="63">
        <v>0</v>
      </c>
      <c r="F54" s="71">
        <v>0</v>
      </c>
      <c r="G54" s="78">
        <f t="shared" si="3"/>
        <v>0</v>
      </c>
      <c r="H54" s="73"/>
      <c r="I54" s="28"/>
      <c r="J54" s="28"/>
      <c r="K54" s="28"/>
      <c r="L54" s="28"/>
      <c r="M54" s="29">
        <f t="shared" si="4"/>
        <v>0</v>
      </c>
      <c r="N54" s="33">
        <f t="shared" si="5"/>
        <v>0</v>
      </c>
      <c r="O54" s="28"/>
      <c r="P54" s="5" t="s">
        <v>784</v>
      </c>
      <c r="Q54" s="5" t="s">
        <v>358</v>
      </c>
      <c r="R54" s="5" t="s">
        <v>785</v>
      </c>
      <c r="S54" s="9">
        <v>8</v>
      </c>
      <c r="T54" s="9">
        <v>8</v>
      </c>
      <c r="U54" s="5"/>
      <c r="V54" s="5" t="s">
        <v>577</v>
      </c>
      <c r="W54" s="43" t="s">
        <v>49</v>
      </c>
      <c r="X54" s="43" t="s">
        <v>50</v>
      </c>
    </row>
    <row r="55" spans="1:24" ht="31.5" customHeight="1">
      <c r="A55" s="32">
        <v>19</v>
      </c>
      <c r="B55" s="70">
        <v>0</v>
      </c>
      <c r="C55" s="63">
        <v>0</v>
      </c>
      <c r="D55" s="63">
        <v>0</v>
      </c>
      <c r="E55" s="63">
        <v>0</v>
      </c>
      <c r="F55" s="71">
        <v>0</v>
      </c>
      <c r="G55" s="78">
        <f t="shared" si="3"/>
        <v>0</v>
      </c>
      <c r="H55" s="76"/>
      <c r="I55" s="28"/>
      <c r="J55" s="28"/>
      <c r="K55" s="28"/>
      <c r="L55" s="28"/>
      <c r="M55" s="29">
        <f t="shared" si="4"/>
        <v>0</v>
      </c>
      <c r="N55" s="33">
        <f t="shared" si="5"/>
        <v>0</v>
      </c>
      <c r="O55" s="28"/>
      <c r="P55" s="5" t="s">
        <v>790</v>
      </c>
      <c r="Q55" s="5" t="s">
        <v>360</v>
      </c>
      <c r="R55" s="5" t="s">
        <v>416</v>
      </c>
      <c r="S55" s="9">
        <v>8</v>
      </c>
      <c r="T55" s="9">
        <v>8</v>
      </c>
      <c r="U55" s="5"/>
      <c r="V55" s="5" t="s">
        <v>577</v>
      </c>
      <c r="W55" s="45" t="s">
        <v>52</v>
      </c>
      <c r="X55" s="45" t="s">
        <v>726</v>
      </c>
    </row>
    <row r="56" spans="1:24" ht="31.5" customHeight="1">
      <c r="A56" s="32">
        <v>21</v>
      </c>
      <c r="B56" s="70">
        <v>0</v>
      </c>
      <c r="C56" s="63">
        <v>0</v>
      </c>
      <c r="D56" s="63">
        <v>0</v>
      </c>
      <c r="E56" s="63">
        <v>0</v>
      </c>
      <c r="F56" s="71">
        <v>0</v>
      </c>
      <c r="G56" s="78">
        <f t="shared" si="3"/>
        <v>0</v>
      </c>
      <c r="H56" s="73"/>
      <c r="I56" s="28"/>
      <c r="J56" s="28"/>
      <c r="K56" s="28"/>
      <c r="L56" s="28"/>
      <c r="M56" s="29">
        <f t="shared" si="4"/>
        <v>0</v>
      </c>
      <c r="N56" s="33">
        <f t="shared" si="5"/>
        <v>0</v>
      </c>
      <c r="O56" s="34"/>
      <c r="P56" s="5" t="s">
        <v>815</v>
      </c>
      <c r="Q56" s="5" t="s">
        <v>369</v>
      </c>
      <c r="R56" s="5" t="s">
        <v>816</v>
      </c>
      <c r="S56" s="9">
        <v>8</v>
      </c>
      <c r="T56" s="9">
        <v>8</v>
      </c>
      <c r="U56" s="5"/>
      <c r="V56" s="5" t="s">
        <v>628</v>
      </c>
      <c r="W56" s="43" t="s">
        <v>54</v>
      </c>
      <c r="X56" s="45" t="s">
        <v>757</v>
      </c>
    </row>
    <row r="57" spans="1:24" ht="31.5" customHeight="1">
      <c r="A57" s="32">
        <v>23</v>
      </c>
      <c r="B57" s="70">
        <v>0</v>
      </c>
      <c r="C57" s="63">
        <v>0</v>
      </c>
      <c r="D57" s="63">
        <v>0</v>
      </c>
      <c r="E57" s="63">
        <v>0</v>
      </c>
      <c r="F57" s="71">
        <v>0</v>
      </c>
      <c r="G57" s="78">
        <f t="shared" si="3"/>
        <v>0</v>
      </c>
      <c r="H57" s="74"/>
      <c r="I57" s="28"/>
      <c r="J57" s="28"/>
      <c r="K57" s="28"/>
      <c r="L57" s="28"/>
      <c r="M57" s="29">
        <f t="shared" si="4"/>
        <v>0</v>
      </c>
      <c r="N57" s="33">
        <f t="shared" si="5"/>
        <v>0</v>
      </c>
      <c r="O57" s="28"/>
      <c r="P57" s="5" t="s">
        <v>808</v>
      </c>
      <c r="Q57" s="5" t="s">
        <v>368</v>
      </c>
      <c r="R57" s="5" t="s">
        <v>809</v>
      </c>
      <c r="S57" s="9">
        <v>8</v>
      </c>
      <c r="T57" s="9">
        <v>8</v>
      </c>
      <c r="U57" s="5" t="s">
        <v>414</v>
      </c>
      <c r="V57" s="5" t="s">
        <v>810</v>
      </c>
      <c r="W57" s="43" t="s">
        <v>54</v>
      </c>
      <c r="X57" s="45" t="s">
        <v>757</v>
      </c>
    </row>
    <row r="58" spans="1:24" ht="31.5" customHeight="1">
      <c r="A58" s="32">
        <v>24</v>
      </c>
      <c r="B58" s="70">
        <v>0</v>
      </c>
      <c r="C58" s="63">
        <v>0</v>
      </c>
      <c r="D58" s="63">
        <v>0</v>
      </c>
      <c r="E58" s="63">
        <v>0</v>
      </c>
      <c r="F58" s="71">
        <v>0</v>
      </c>
      <c r="G58" s="78">
        <f t="shared" si="3"/>
        <v>0</v>
      </c>
      <c r="H58" s="73"/>
      <c r="I58" s="28"/>
      <c r="J58" s="28"/>
      <c r="K58" s="28"/>
      <c r="L58" s="28"/>
      <c r="M58" s="29">
        <f t="shared" si="4"/>
        <v>0</v>
      </c>
      <c r="N58" s="33">
        <f t="shared" si="5"/>
        <v>0</v>
      </c>
      <c r="O58" s="34"/>
      <c r="P58" s="5" t="s">
        <v>5</v>
      </c>
      <c r="Q58" s="5" t="s">
        <v>375</v>
      </c>
      <c r="R58" s="5" t="s">
        <v>6</v>
      </c>
      <c r="S58" s="9">
        <v>8</v>
      </c>
      <c r="T58" s="9">
        <v>8</v>
      </c>
      <c r="U58" s="5"/>
      <c r="V58" s="5" t="s">
        <v>653</v>
      </c>
      <c r="W58" s="43" t="s">
        <v>729</v>
      </c>
      <c r="X58" s="45" t="s">
        <v>730</v>
      </c>
    </row>
    <row r="59" spans="1:24" ht="31.5" customHeight="1">
      <c r="A59" s="32">
        <v>27</v>
      </c>
      <c r="B59" s="70">
        <v>0</v>
      </c>
      <c r="C59" s="63">
        <v>0</v>
      </c>
      <c r="D59" s="63">
        <v>0</v>
      </c>
      <c r="E59" s="63">
        <v>0</v>
      </c>
      <c r="F59" s="71">
        <v>0</v>
      </c>
      <c r="G59" s="78">
        <f t="shared" si="3"/>
        <v>0</v>
      </c>
      <c r="H59" s="75"/>
      <c r="I59" s="28"/>
      <c r="J59" s="28"/>
      <c r="K59" s="28"/>
      <c r="L59" s="28"/>
      <c r="M59" s="29">
        <f t="shared" si="4"/>
        <v>0</v>
      </c>
      <c r="N59" s="33">
        <f t="shared" si="5"/>
        <v>0</v>
      </c>
      <c r="O59" s="34"/>
      <c r="P59" s="5" t="s">
        <v>818</v>
      </c>
      <c r="Q59" s="5" t="s">
        <v>382</v>
      </c>
      <c r="R59" s="5" t="s">
        <v>479</v>
      </c>
      <c r="S59" s="9">
        <v>8</v>
      </c>
      <c r="T59" s="9">
        <v>8</v>
      </c>
      <c r="U59" s="5"/>
      <c r="V59" s="5" t="s">
        <v>577</v>
      </c>
      <c r="W59" s="43" t="s">
        <v>52</v>
      </c>
      <c r="X59" s="45" t="s">
        <v>726</v>
      </c>
    </row>
    <row r="60" spans="1:24" ht="31.5" customHeight="1">
      <c r="A60" s="32">
        <v>29</v>
      </c>
      <c r="B60" s="70">
        <v>0</v>
      </c>
      <c r="C60" s="63">
        <v>0</v>
      </c>
      <c r="D60" s="63">
        <v>0</v>
      </c>
      <c r="E60" s="63">
        <v>0</v>
      </c>
      <c r="F60" s="71">
        <v>0</v>
      </c>
      <c r="G60" s="78">
        <f t="shared" si="3"/>
        <v>0</v>
      </c>
      <c r="H60" s="76"/>
      <c r="I60" s="28"/>
      <c r="J60" s="28"/>
      <c r="K60" s="28"/>
      <c r="L60" s="28"/>
      <c r="M60" s="29">
        <f t="shared" si="4"/>
        <v>0</v>
      </c>
      <c r="N60" s="33">
        <f t="shared" si="5"/>
        <v>0</v>
      </c>
      <c r="O60" s="34"/>
      <c r="P60" s="5" t="s">
        <v>510</v>
      </c>
      <c r="Q60" s="5" t="s">
        <v>376</v>
      </c>
      <c r="R60" s="5" t="s">
        <v>8</v>
      </c>
      <c r="S60" s="9">
        <v>8</v>
      </c>
      <c r="T60" s="9">
        <v>8</v>
      </c>
      <c r="U60" s="5"/>
      <c r="V60" s="5" t="s">
        <v>577</v>
      </c>
      <c r="W60" s="43" t="s">
        <v>738</v>
      </c>
      <c r="X60" s="45" t="s">
        <v>739</v>
      </c>
    </row>
    <row r="61" spans="1:24" ht="31.5" customHeight="1">
      <c r="A61" s="32">
        <v>32</v>
      </c>
      <c r="B61" s="70">
        <v>0</v>
      </c>
      <c r="C61" s="63">
        <v>0</v>
      </c>
      <c r="D61" s="63">
        <v>0</v>
      </c>
      <c r="E61" s="63">
        <v>0</v>
      </c>
      <c r="F61" s="71">
        <v>0</v>
      </c>
      <c r="G61" s="78">
        <f t="shared" si="3"/>
        <v>0</v>
      </c>
      <c r="H61" s="74"/>
      <c r="I61" s="28"/>
      <c r="J61" s="28"/>
      <c r="K61" s="28"/>
      <c r="L61" s="28"/>
      <c r="M61" s="29">
        <f t="shared" si="4"/>
        <v>0</v>
      </c>
      <c r="N61" s="33">
        <f t="shared" si="5"/>
        <v>0</v>
      </c>
      <c r="O61" s="28"/>
      <c r="P61" s="5" t="s">
        <v>802</v>
      </c>
      <c r="Q61" s="5" t="s">
        <v>365</v>
      </c>
      <c r="R61" s="5" t="s">
        <v>803</v>
      </c>
      <c r="S61" s="9">
        <v>8</v>
      </c>
      <c r="T61" s="9">
        <v>8</v>
      </c>
      <c r="U61" s="5"/>
      <c r="V61" s="5" t="s">
        <v>577</v>
      </c>
      <c r="W61" s="43" t="s">
        <v>52</v>
      </c>
      <c r="X61" s="45" t="s">
        <v>726</v>
      </c>
    </row>
    <row r="62" spans="1:24" ht="31.5" customHeight="1">
      <c r="A62" s="32">
        <v>34</v>
      </c>
      <c r="B62" s="70">
        <v>0</v>
      </c>
      <c r="C62" s="63">
        <v>0</v>
      </c>
      <c r="D62" s="63">
        <v>0</v>
      </c>
      <c r="E62" s="63">
        <v>0</v>
      </c>
      <c r="F62" s="71">
        <v>0</v>
      </c>
      <c r="G62" s="78">
        <f t="shared" si="3"/>
        <v>0</v>
      </c>
      <c r="H62" s="73"/>
      <c r="I62" s="28"/>
      <c r="J62" s="28"/>
      <c r="K62" s="28"/>
      <c r="L62" s="28"/>
      <c r="M62" s="29">
        <f t="shared" si="4"/>
        <v>0</v>
      </c>
      <c r="N62" s="33">
        <f t="shared" si="5"/>
        <v>0</v>
      </c>
      <c r="O62" s="34"/>
      <c r="P62" s="5" t="s">
        <v>779</v>
      </c>
      <c r="Q62" s="5" t="s">
        <v>357</v>
      </c>
      <c r="R62" s="5" t="s">
        <v>780</v>
      </c>
      <c r="S62" s="9">
        <v>8</v>
      </c>
      <c r="T62" s="9">
        <v>8</v>
      </c>
      <c r="U62" s="5"/>
      <c r="V62" s="5" t="s">
        <v>577</v>
      </c>
      <c r="W62" s="43" t="s">
        <v>67</v>
      </c>
      <c r="X62" s="45" t="s">
        <v>689</v>
      </c>
    </row>
    <row r="63" spans="1:24" ht="31.5" customHeight="1">
      <c r="A63" s="32">
        <v>35</v>
      </c>
      <c r="B63" s="70">
        <v>0</v>
      </c>
      <c r="C63" s="63">
        <v>0</v>
      </c>
      <c r="D63" s="63">
        <v>0</v>
      </c>
      <c r="E63" s="63">
        <v>0</v>
      </c>
      <c r="F63" s="71">
        <v>0</v>
      </c>
      <c r="G63" s="78">
        <f t="shared" si="3"/>
        <v>0</v>
      </c>
      <c r="H63" s="73"/>
      <c r="I63" s="28"/>
      <c r="J63" s="28"/>
      <c r="K63" s="28"/>
      <c r="L63" s="28"/>
      <c r="M63" s="29">
        <f t="shared" si="4"/>
        <v>0</v>
      </c>
      <c r="N63" s="33">
        <f t="shared" si="5"/>
        <v>0</v>
      </c>
      <c r="O63" s="34"/>
      <c r="P63" s="59" t="s">
        <v>793</v>
      </c>
      <c r="Q63" s="59" t="s">
        <v>362</v>
      </c>
      <c r="R63" s="59" t="s">
        <v>794</v>
      </c>
      <c r="S63" s="9">
        <v>8</v>
      </c>
      <c r="T63" s="9">
        <v>8</v>
      </c>
      <c r="U63" s="5"/>
      <c r="V63" s="5" t="s">
        <v>577</v>
      </c>
      <c r="W63" s="43" t="s">
        <v>52</v>
      </c>
      <c r="X63" s="45" t="s">
        <v>726</v>
      </c>
    </row>
    <row r="64" spans="1:24" ht="31.5" customHeight="1">
      <c r="A64" s="32">
        <v>36</v>
      </c>
      <c r="B64" s="70">
        <v>0</v>
      </c>
      <c r="C64" s="63">
        <v>0</v>
      </c>
      <c r="D64" s="63">
        <v>0</v>
      </c>
      <c r="E64" s="63">
        <v>0</v>
      </c>
      <c r="F64" s="71">
        <v>0</v>
      </c>
      <c r="G64" s="78">
        <f t="shared" si="3"/>
        <v>0</v>
      </c>
      <c r="H64" s="73"/>
      <c r="I64" s="28"/>
      <c r="J64" s="28"/>
      <c r="K64" s="28"/>
      <c r="L64" s="28"/>
      <c r="M64" s="29">
        <f t="shared" si="4"/>
        <v>0</v>
      </c>
      <c r="N64" s="33">
        <f t="shared" si="5"/>
        <v>0</v>
      </c>
      <c r="O64" s="28"/>
      <c r="P64" s="5" t="s">
        <v>34</v>
      </c>
      <c r="Q64" s="5" t="s">
        <v>390</v>
      </c>
      <c r="R64" s="5" t="s">
        <v>35</v>
      </c>
      <c r="S64" s="9">
        <v>8</v>
      </c>
      <c r="T64" s="9">
        <v>8</v>
      </c>
      <c r="U64" s="5"/>
      <c r="V64" s="5" t="s">
        <v>577</v>
      </c>
      <c r="W64" s="43" t="s">
        <v>52</v>
      </c>
      <c r="X64" s="45" t="s">
        <v>726</v>
      </c>
    </row>
    <row r="65" spans="1:24" ht="31.5" customHeight="1">
      <c r="A65" s="32">
        <v>37</v>
      </c>
      <c r="B65" s="70">
        <v>0</v>
      </c>
      <c r="C65" s="63">
        <v>0</v>
      </c>
      <c r="D65" s="63">
        <v>0</v>
      </c>
      <c r="E65" s="63">
        <v>0</v>
      </c>
      <c r="F65" s="71">
        <v>0</v>
      </c>
      <c r="G65" s="78">
        <f t="shared" si="3"/>
        <v>0</v>
      </c>
      <c r="H65" s="75"/>
      <c r="I65" s="28"/>
      <c r="J65" s="28"/>
      <c r="K65" s="28"/>
      <c r="L65" s="28"/>
      <c r="M65" s="29">
        <f t="shared" si="4"/>
        <v>0</v>
      </c>
      <c r="N65" s="33">
        <f t="shared" si="5"/>
        <v>0</v>
      </c>
      <c r="O65" s="34"/>
      <c r="P65" s="5" t="s">
        <v>820</v>
      </c>
      <c r="Q65" s="5" t="s">
        <v>370</v>
      </c>
      <c r="R65" s="5" t="s">
        <v>633</v>
      </c>
      <c r="S65" s="9">
        <v>8</v>
      </c>
      <c r="T65" s="9">
        <v>8</v>
      </c>
      <c r="U65" s="5"/>
      <c r="V65" s="5" t="s">
        <v>628</v>
      </c>
      <c r="W65" s="43" t="s">
        <v>52</v>
      </c>
      <c r="X65" s="45" t="s">
        <v>726</v>
      </c>
    </row>
    <row r="66" spans="1:24" ht="31.5" customHeight="1">
      <c r="A66" s="32">
        <v>38</v>
      </c>
      <c r="B66" s="70">
        <v>0</v>
      </c>
      <c r="C66" s="63">
        <v>0</v>
      </c>
      <c r="D66" s="63">
        <v>0</v>
      </c>
      <c r="E66" s="63">
        <v>0</v>
      </c>
      <c r="F66" s="71">
        <v>0</v>
      </c>
      <c r="G66" s="78">
        <f t="shared" si="3"/>
        <v>0</v>
      </c>
      <c r="H66" s="73"/>
      <c r="I66" s="28"/>
      <c r="J66" s="28"/>
      <c r="K66" s="28"/>
      <c r="L66" s="28"/>
      <c r="M66" s="29">
        <f t="shared" si="4"/>
        <v>0</v>
      </c>
      <c r="N66" s="33">
        <f t="shared" si="5"/>
        <v>0</v>
      </c>
      <c r="O66" s="28"/>
      <c r="P66" s="5" t="s">
        <v>796</v>
      </c>
      <c r="Q66" s="5" t="s">
        <v>363</v>
      </c>
      <c r="R66" s="5" t="s">
        <v>797</v>
      </c>
      <c r="S66" s="9">
        <v>8</v>
      </c>
      <c r="T66" s="9">
        <v>8</v>
      </c>
      <c r="U66" s="5"/>
      <c r="V66" s="5" t="s">
        <v>577</v>
      </c>
      <c r="W66" s="43" t="s">
        <v>492</v>
      </c>
      <c r="X66" s="45" t="s">
        <v>583</v>
      </c>
    </row>
    <row r="67" spans="1:24" ht="31.5" customHeight="1">
      <c r="A67" s="32">
        <v>39</v>
      </c>
      <c r="B67" s="70">
        <v>0</v>
      </c>
      <c r="C67" s="63">
        <v>0</v>
      </c>
      <c r="D67" s="63">
        <v>0</v>
      </c>
      <c r="E67" s="63">
        <v>0</v>
      </c>
      <c r="F67" s="71">
        <v>0</v>
      </c>
      <c r="G67" s="78">
        <f aca="true" t="shared" si="6" ref="G67:G80">SUM(B67:F67)</f>
        <v>0</v>
      </c>
      <c r="H67" s="75"/>
      <c r="I67" s="28"/>
      <c r="J67" s="28"/>
      <c r="K67" s="28"/>
      <c r="L67" s="28"/>
      <c r="M67" s="29">
        <f aca="true" t="shared" si="7" ref="M67:M80">SUM(I67:L67)</f>
        <v>0</v>
      </c>
      <c r="N67" s="33">
        <f aca="true" t="shared" si="8" ref="N67:N80">G67+M67</f>
        <v>0</v>
      </c>
      <c r="O67" s="28"/>
      <c r="P67" s="5" t="s">
        <v>508</v>
      </c>
      <c r="Q67" s="5" t="s">
        <v>372</v>
      </c>
      <c r="R67" s="5" t="s">
        <v>821</v>
      </c>
      <c r="S67" s="9">
        <v>8</v>
      </c>
      <c r="T67" s="9">
        <v>8</v>
      </c>
      <c r="U67" s="5"/>
      <c r="V67" s="5" t="s">
        <v>577</v>
      </c>
      <c r="W67" s="43" t="s">
        <v>70</v>
      </c>
      <c r="X67" s="45" t="s">
        <v>574</v>
      </c>
    </row>
    <row r="68" spans="1:24" ht="31.5" customHeight="1">
      <c r="A68" s="32">
        <v>42</v>
      </c>
      <c r="B68" s="70">
        <v>0</v>
      </c>
      <c r="C68" s="63">
        <v>0</v>
      </c>
      <c r="D68" s="63">
        <v>0</v>
      </c>
      <c r="E68" s="63">
        <v>0</v>
      </c>
      <c r="F68" s="71">
        <v>0</v>
      </c>
      <c r="G68" s="78">
        <f t="shared" si="6"/>
        <v>0</v>
      </c>
      <c r="H68" s="73"/>
      <c r="I68" s="28"/>
      <c r="J68" s="28"/>
      <c r="K68" s="28"/>
      <c r="L68" s="28"/>
      <c r="M68" s="29">
        <f t="shared" si="7"/>
        <v>0</v>
      </c>
      <c r="N68" s="33">
        <f t="shared" si="8"/>
        <v>0</v>
      </c>
      <c r="O68" s="34"/>
      <c r="P68" s="5" t="s">
        <v>3</v>
      </c>
      <c r="Q68" s="5" t="s">
        <v>375</v>
      </c>
      <c r="R68" s="5" t="s">
        <v>338</v>
      </c>
      <c r="S68" s="9">
        <v>8</v>
      </c>
      <c r="T68" s="9">
        <v>8</v>
      </c>
      <c r="U68" s="5"/>
      <c r="V68" s="5" t="s">
        <v>653</v>
      </c>
      <c r="W68" s="43" t="s">
        <v>545</v>
      </c>
      <c r="X68" s="45" t="s">
        <v>583</v>
      </c>
    </row>
    <row r="69" spans="1:24" ht="31.5" customHeight="1">
      <c r="A69" s="32">
        <v>43</v>
      </c>
      <c r="B69" s="70">
        <v>0</v>
      </c>
      <c r="C69" s="63">
        <v>0</v>
      </c>
      <c r="D69" s="63">
        <v>0</v>
      </c>
      <c r="E69" s="63">
        <v>0</v>
      </c>
      <c r="F69" s="71">
        <v>0</v>
      </c>
      <c r="G69" s="78">
        <f t="shared" si="6"/>
        <v>0</v>
      </c>
      <c r="H69" s="74"/>
      <c r="I69" s="28"/>
      <c r="J69" s="28"/>
      <c r="K69" s="28"/>
      <c r="L69" s="28"/>
      <c r="M69" s="29">
        <f t="shared" si="7"/>
        <v>0</v>
      </c>
      <c r="N69" s="33">
        <f t="shared" si="8"/>
        <v>0</v>
      </c>
      <c r="O69" s="34"/>
      <c r="P69" s="5" t="s">
        <v>787</v>
      </c>
      <c r="Q69" s="5" t="s">
        <v>379</v>
      </c>
      <c r="R69" s="5" t="s">
        <v>788</v>
      </c>
      <c r="S69" s="9">
        <v>8</v>
      </c>
      <c r="T69" s="9">
        <v>8</v>
      </c>
      <c r="U69" s="5"/>
      <c r="V69" s="5">
        <v>1</v>
      </c>
      <c r="W69" s="43" t="s">
        <v>52</v>
      </c>
      <c r="X69" s="45" t="s">
        <v>726</v>
      </c>
    </row>
    <row r="70" spans="1:24" ht="31.5" customHeight="1">
      <c r="A70" s="32">
        <v>44</v>
      </c>
      <c r="B70" s="70">
        <v>0</v>
      </c>
      <c r="C70" s="63">
        <v>0</v>
      </c>
      <c r="D70" s="63">
        <v>0</v>
      </c>
      <c r="E70" s="63">
        <v>0</v>
      </c>
      <c r="F70" s="71">
        <v>0</v>
      </c>
      <c r="G70" s="78">
        <f t="shared" si="6"/>
        <v>0</v>
      </c>
      <c r="H70" s="74"/>
      <c r="I70" s="28"/>
      <c r="J70" s="28"/>
      <c r="K70" s="28"/>
      <c r="L70" s="28"/>
      <c r="M70" s="29">
        <f t="shared" si="7"/>
        <v>0</v>
      </c>
      <c r="N70" s="33">
        <f t="shared" si="8"/>
        <v>0</v>
      </c>
      <c r="O70" s="28"/>
      <c r="P70" s="5" t="s">
        <v>812</v>
      </c>
      <c r="Q70" s="5" t="s">
        <v>381</v>
      </c>
      <c r="R70" s="5" t="s">
        <v>813</v>
      </c>
      <c r="S70" s="9">
        <v>8</v>
      </c>
      <c r="T70" s="9">
        <v>8</v>
      </c>
      <c r="U70" s="5"/>
      <c r="V70" s="5" t="s">
        <v>653</v>
      </c>
      <c r="W70" s="43" t="s">
        <v>52</v>
      </c>
      <c r="X70" s="45" t="s">
        <v>726</v>
      </c>
    </row>
    <row r="71" spans="1:24" ht="31.5" customHeight="1">
      <c r="A71" s="32">
        <v>45</v>
      </c>
      <c r="B71" s="70">
        <v>0</v>
      </c>
      <c r="C71" s="63">
        <v>0</v>
      </c>
      <c r="D71" s="63">
        <v>0</v>
      </c>
      <c r="E71" s="63">
        <v>0</v>
      </c>
      <c r="F71" s="71">
        <v>0</v>
      </c>
      <c r="G71" s="78">
        <f t="shared" si="6"/>
        <v>0</v>
      </c>
      <c r="H71" s="73"/>
      <c r="I71" s="28"/>
      <c r="J71" s="28"/>
      <c r="K71" s="28"/>
      <c r="L71" s="28"/>
      <c r="M71" s="29">
        <f t="shared" si="7"/>
        <v>0</v>
      </c>
      <c r="N71" s="33">
        <f t="shared" si="8"/>
        <v>0</v>
      </c>
      <c r="O71" s="35"/>
      <c r="P71" s="43" t="s">
        <v>527</v>
      </c>
      <c r="Q71" s="42" t="s">
        <v>462</v>
      </c>
      <c r="R71" s="43" t="s">
        <v>69</v>
      </c>
      <c r="S71" s="49">
        <v>8</v>
      </c>
      <c r="T71" s="49">
        <v>8</v>
      </c>
      <c r="U71" s="5"/>
      <c r="V71" s="43" t="s">
        <v>628</v>
      </c>
      <c r="W71" s="43" t="s">
        <v>52</v>
      </c>
      <c r="X71" s="45" t="s">
        <v>726</v>
      </c>
    </row>
    <row r="72" spans="1:24" ht="31.5" customHeight="1">
      <c r="A72" s="32">
        <v>46</v>
      </c>
      <c r="B72" s="70">
        <v>0</v>
      </c>
      <c r="C72" s="63">
        <v>0</v>
      </c>
      <c r="D72" s="63">
        <v>0</v>
      </c>
      <c r="E72" s="63">
        <v>0</v>
      </c>
      <c r="F72" s="71">
        <v>0</v>
      </c>
      <c r="G72" s="78">
        <f t="shared" si="6"/>
        <v>0</v>
      </c>
      <c r="H72" s="75"/>
      <c r="I72" s="28"/>
      <c r="J72" s="28"/>
      <c r="K72" s="28"/>
      <c r="L72" s="28"/>
      <c r="M72" s="29">
        <f t="shared" si="7"/>
        <v>0</v>
      </c>
      <c r="N72" s="33">
        <f t="shared" si="8"/>
        <v>0</v>
      </c>
      <c r="O72" s="28"/>
      <c r="P72" s="5" t="s">
        <v>805</v>
      </c>
      <c r="Q72" s="5" t="s">
        <v>366</v>
      </c>
      <c r="R72" s="26" t="s">
        <v>616</v>
      </c>
      <c r="S72" s="9">
        <v>8</v>
      </c>
      <c r="T72" s="9">
        <v>8</v>
      </c>
      <c r="U72" s="5"/>
      <c r="V72" s="5" t="s">
        <v>577</v>
      </c>
      <c r="W72" s="43" t="s">
        <v>54</v>
      </c>
      <c r="X72" s="45" t="s">
        <v>757</v>
      </c>
    </row>
    <row r="73" spans="1:24" ht="31.5" customHeight="1">
      <c r="A73" s="32">
        <v>48</v>
      </c>
      <c r="B73" s="70">
        <v>0</v>
      </c>
      <c r="C73" s="63">
        <v>0</v>
      </c>
      <c r="D73" s="63">
        <v>0</v>
      </c>
      <c r="E73" s="63">
        <v>0</v>
      </c>
      <c r="F73" s="71">
        <v>0</v>
      </c>
      <c r="G73" s="78">
        <f t="shared" si="6"/>
        <v>0</v>
      </c>
      <c r="H73" s="73"/>
      <c r="I73" s="28"/>
      <c r="J73" s="28"/>
      <c r="K73" s="28"/>
      <c r="L73" s="28"/>
      <c r="M73" s="29">
        <f t="shared" si="7"/>
        <v>0</v>
      </c>
      <c r="N73" s="33">
        <f t="shared" si="8"/>
        <v>0</v>
      </c>
      <c r="O73" s="34"/>
      <c r="P73" s="5" t="s">
        <v>806</v>
      </c>
      <c r="Q73" s="5" t="s">
        <v>367</v>
      </c>
      <c r="R73" s="5" t="s">
        <v>472</v>
      </c>
      <c r="S73" s="9">
        <v>8</v>
      </c>
      <c r="T73" s="9">
        <v>8</v>
      </c>
      <c r="U73" s="5" t="s">
        <v>483</v>
      </c>
      <c r="V73" s="5" t="s">
        <v>577</v>
      </c>
      <c r="W73" s="43" t="s">
        <v>52</v>
      </c>
      <c r="X73" s="45" t="s">
        <v>726</v>
      </c>
    </row>
    <row r="74" spans="1:24" ht="31.5" customHeight="1">
      <c r="A74" s="32">
        <v>49</v>
      </c>
      <c r="B74" s="70">
        <v>0</v>
      </c>
      <c r="C74" s="63">
        <v>0</v>
      </c>
      <c r="D74" s="63">
        <v>0</v>
      </c>
      <c r="E74" s="63">
        <v>0</v>
      </c>
      <c r="F74" s="71">
        <v>0</v>
      </c>
      <c r="G74" s="78">
        <f t="shared" si="6"/>
        <v>0</v>
      </c>
      <c r="H74" s="73"/>
      <c r="I74" s="28"/>
      <c r="J74" s="28"/>
      <c r="K74" s="28"/>
      <c r="L74" s="28"/>
      <c r="M74" s="29">
        <f t="shared" si="7"/>
        <v>0</v>
      </c>
      <c r="N74" s="33">
        <f t="shared" si="8"/>
        <v>0</v>
      </c>
      <c r="O74" s="28"/>
      <c r="P74" s="59" t="s">
        <v>0</v>
      </c>
      <c r="Q74" s="59" t="s">
        <v>375</v>
      </c>
      <c r="R74" s="59" t="s">
        <v>1</v>
      </c>
      <c r="S74" s="9">
        <v>8</v>
      </c>
      <c r="T74" s="9">
        <v>8</v>
      </c>
      <c r="U74" s="5" t="s">
        <v>2</v>
      </c>
      <c r="V74" s="5" t="s">
        <v>577</v>
      </c>
      <c r="W74" s="43" t="s">
        <v>59</v>
      </c>
      <c r="X74" s="45" t="s">
        <v>579</v>
      </c>
    </row>
    <row r="75" spans="1:24" ht="31.5" customHeight="1">
      <c r="A75" s="32">
        <v>50</v>
      </c>
      <c r="B75" s="70">
        <v>0</v>
      </c>
      <c r="C75" s="63">
        <v>0</v>
      </c>
      <c r="D75" s="63">
        <v>0</v>
      </c>
      <c r="E75" s="63">
        <v>0</v>
      </c>
      <c r="F75" s="71">
        <v>0</v>
      </c>
      <c r="G75" s="78">
        <f t="shared" si="6"/>
        <v>0</v>
      </c>
      <c r="H75" s="75"/>
      <c r="I75" s="28"/>
      <c r="J75" s="28"/>
      <c r="K75" s="28"/>
      <c r="L75" s="28"/>
      <c r="M75" s="29">
        <f t="shared" si="7"/>
        <v>0</v>
      </c>
      <c r="N75" s="33">
        <f t="shared" si="8"/>
        <v>0</v>
      </c>
      <c r="O75" s="28"/>
      <c r="P75" s="5" t="s">
        <v>40</v>
      </c>
      <c r="Q75" s="5" t="s">
        <v>392</v>
      </c>
      <c r="R75" s="5" t="s">
        <v>41</v>
      </c>
      <c r="S75" s="9">
        <v>8</v>
      </c>
      <c r="T75" s="9">
        <v>8</v>
      </c>
      <c r="U75" s="5"/>
      <c r="V75" s="5" t="s">
        <v>577</v>
      </c>
      <c r="W75" s="43" t="s">
        <v>54</v>
      </c>
      <c r="X75" s="45" t="s">
        <v>757</v>
      </c>
    </row>
    <row r="76" spans="1:24" ht="31.5" customHeight="1">
      <c r="A76" s="32">
        <v>51</v>
      </c>
      <c r="B76" s="70">
        <v>0</v>
      </c>
      <c r="C76" s="63">
        <v>0</v>
      </c>
      <c r="D76" s="63">
        <v>0</v>
      </c>
      <c r="E76" s="63">
        <v>0</v>
      </c>
      <c r="F76" s="71">
        <v>0</v>
      </c>
      <c r="G76" s="78">
        <f t="shared" si="6"/>
        <v>0</v>
      </c>
      <c r="H76" s="73"/>
      <c r="I76" s="28"/>
      <c r="J76" s="28"/>
      <c r="K76" s="28"/>
      <c r="L76" s="28"/>
      <c r="M76" s="29">
        <f t="shared" si="7"/>
        <v>0</v>
      </c>
      <c r="N76" s="33">
        <f t="shared" si="8"/>
        <v>0</v>
      </c>
      <c r="O76" s="34"/>
      <c r="P76" s="5" t="s">
        <v>782</v>
      </c>
      <c r="Q76" s="5" t="s">
        <v>413</v>
      </c>
      <c r="R76" s="5" t="s">
        <v>588</v>
      </c>
      <c r="S76" s="9">
        <v>8</v>
      </c>
      <c r="T76" s="9">
        <v>8</v>
      </c>
      <c r="U76" s="5"/>
      <c r="V76" s="5" t="s">
        <v>577</v>
      </c>
      <c r="W76" s="43" t="s">
        <v>54</v>
      </c>
      <c r="X76" s="45" t="s">
        <v>757</v>
      </c>
    </row>
    <row r="77" spans="1:24" ht="31.5" customHeight="1">
      <c r="A77" s="32">
        <v>72</v>
      </c>
      <c r="B77" s="70">
        <v>0</v>
      </c>
      <c r="C77" s="63">
        <v>0</v>
      </c>
      <c r="D77" s="63">
        <v>0</v>
      </c>
      <c r="E77" s="63">
        <v>0</v>
      </c>
      <c r="F77" s="71">
        <v>0</v>
      </c>
      <c r="G77" s="78">
        <f t="shared" si="6"/>
        <v>0</v>
      </c>
      <c r="H77" s="73"/>
      <c r="I77" s="28"/>
      <c r="J77" s="28"/>
      <c r="K77" s="28"/>
      <c r="L77" s="28"/>
      <c r="M77" s="29">
        <f t="shared" si="7"/>
        <v>0</v>
      </c>
      <c r="N77" s="33">
        <f t="shared" si="8"/>
        <v>0</v>
      </c>
      <c r="O77" s="35"/>
      <c r="P77" s="5" t="s">
        <v>792</v>
      </c>
      <c r="Q77" s="5" t="s">
        <v>361</v>
      </c>
      <c r="R77" s="5" t="s">
        <v>601</v>
      </c>
      <c r="S77" s="9">
        <v>8</v>
      </c>
      <c r="T77" s="9">
        <v>8</v>
      </c>
      <c r="U77" s="5"/>
      <c r="V77" s="5" t="s">
        <v>577</v>
      </c>
      <c r="W77" s="43" t="s">
        <v>403</v>
      </c>
      <c r="X77" s="45" t="s">
        <v>579</v>
      </c>
    </row>
    <row r="78" spans="1:24" ht="31.5" customHeight="1">
      <c r="A78" s="32">
        <v>74</v>
      </c>
      <c r="B78" s="70">
        <v>0</v>
      </c>
      <c r="C78" s="63">
        <v>0</v>
      </c>
      <c r="D78" s="63">
        <v>0</v>
      </c>
      <c r="E78" s="63">
        <v>0</v>
      </c>
      <c r="F78" s="71">
        <v>0</v>
      </c>
      <c r="G78" s="78">
        <f t="shared" si="6"/>
        <v>0</v>
      </c>
      <c r="H78" s="75"/>
      <c r="I78" s="28"/>
      <c r="J78" s="28"/>
      <c r="K78" s="28"/>
      <c r="L78" s="28"/>
      <c r="M78" s="29">
        <f t="shared" si="7"/>
        <v>0</v>
      </c>
      <c r="N78" s="33">
        <f t="shared" si="8"/>
        <v>0</v>
      </c>
      <c r="O78" s="28"/>
      <c r="P78" s="5" t="s">
        <v>773</v>
      </c>
      <c r="Q78" s="5" t="s">
        <v>355</v>
      </c>
      <c r="R78" s="5" t="s">
        <v>774</v>
      </c>
      <c r="S78" s="9">
        <v>8</v>
      </c>
      <c r="T78" s="9">
        <v>8</v>
      </c>
      <c r="U78" s="5"/>
      <c r="V78" s="5" t="s">
        <v>577</v>
      </c>
      <c r="W78" s="45" t="s">
        <v>52</v>
      </c>
      <c r="X78" s="45" t="s">
        <v>726</v>
      </c>
    </row>
    <row r="79" spans="1:24" ht="31.5" customHeight="1">
      <c r="A79" s="32">
        <v>75</v>
      </c>
      <c r="B79" s="70">
        <v>0</v>
      </c>
      <c r="C79" s="63">
        <v>0</v>
      </c>
      <c r="D79" s="63">
        <v>0</v>
      </c>
      <c r="E79" s="63">
        <v>0</v>
      </c>
      <c r="F79" s="71">
        <v>0</v>
      </c>
      <c r="G79" s="78">
        <f t="shared" si="6"/>
        <v>0</v>
      </c>
      <c r="H79" s="73"/>
      <c r="I79" s="28"/>
      <c r="J79" s="28"/>
      <c r="K79" s="28"/>
      <c r="L79" s="28"/>
      <c r="M79" s="29">
        <f t="shared" si="7"/>
        <v>0</v>
      </c>
      <c r="N79" s="33">
        <f t="shared" si="8"/>
        <v>0</v>
      </c>
      <c r="O79" s="34"/>
      <c r="P79" s="5" t="s">
        <v>15</v>
      </c>
      <c r="Q79" s="5" t="s">
        <v>377</v>
      </c>
      <c r="R79" s="5" t="s">
        <v>16</v>
      </c>
      <c r="S79" s="9">
        <v>8</v>
      </c>
      <c r="T79" s="9">
        <v>8</v>
      </c>
      <c r="U79" s="5"/>
      <c r="V79" s="5" t="s">
        <v>577</v>
      </c>
      <c r="W79" s="43" t="s">
        <v>52</v>
      </c>
      <c r="X79" s="43" t="s">
        <v>726</v>
      </c>
    </row>
    <row r="80" spans="1:24" ht="31.5" customHeight="1">
      <c r="A80" s="32">
        <v>77</v>
      </c>
      <c r="B80" s="70">
        <v>0</v>
      </c>
      <c r="C80" s="63">
        <v>0</v>
      </c>
      <c r="D80" s="63">
        <v>0</v>
      </c>
      <c r="E80" s="63">
        <v>0</v>
      </c>
      <c r="F80" s="71">
        <v>0</v>
      </c>
      <c r="G80" s="78">
        <f t="shared" si="6"/>
        <v>0</v>
      </c>
      <c r="H80" s="73"/>
      <c r="I80" s="28"/>
      <c r="J80" s="28"/>
      <c r="K80" s="28"/>
      <c r="L80" s="28"/>
      <c r="M80" s="29">
        <f t="shared" si="7"/>
        <v>0</v>
      </c>
      <c r="N80" s="33">
        <f t="shared" si="8"/>
        <v>0</v>
      </c>
      <c r="O80" s="28"/>
      <c r="P80" s="13" t="s">
        <v>25</v>
      </c>
      <c r="Q80" s="5" t="s">
        <v>388</v>
      </c>
      <c r="R80" s="13" t="s">
        <v>687</v>
      </c>
      <c r="S80" s="12">
        <v>8</v>
      </c>
      <c r="T80" s="12">
        <v>8</v>
      </c>
      <c r="U80" s="5"/>
      <c r="V80" s="5" t="s">
        <v>653</v>
      </c>
      <c r="W80" s="51" t="s">
        <v>52</v>
      </c>
      <c r="X80" s="43" t="s">
        <v>726</v>
      </c>
    </row>
    <row r="82" spans="2:18" ht="18.75">
      <c r="B82" s="99" t="s">
        <v>828</v>
      </c>
      <c r="I82" s="3" t="s">
        <v>829</v>
      </c>
      <c r="P82" s="1" t="s">
        <v>830</v>
      </c>
      <c r="R82" s="104" t="s">
        <v>831</v>
      </c>
    </row>
  </sheetData>
  <sheetProtection sheet="1" objects="1" scenarios="1" selectLockedCells="1" selectUnlockedCells="1"/>
  <autoFilter ref="A2:V80">
    <sortState ref="A3:V82">
      <sortCondition descending="1" sortBy="value" ref="N3:N82"/>
    </sortState>
  </autoFilter>
  <mergeCells count="2">
    <mergeCell ref="A1:G1"/>
    <mergeCell ref="H1:M1"/>
  </mergeCells>
  <printOptions/>
  <pageMargins left="0.17" right="0.18" top="0.55" bottom="0.17" header="0.17" footer="0.17"/>
  <pageSetup fitToHeight="0" fitToWidth="1" horizontalDpi="600" verticalDpi="600" orientation="landscape" paperSize="9" r:id="rId1"/>
  <headerFooter alignWithMargins="0">
    <oddHeader>&amp;L18,24.01.2015&amp;CПротокол результатів
Всеукраїнської учнівської олімпіади з математики&amp;R8 клас
МАХ - 63 балів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6"/>
  <sheetViews>
    <sheetView view="pageLayout" workbookViewId="0" topLeftCell="B1">
      <selection activeCell="R4" sqref="R4"/>
    </sheetView>
  </sheetViews>
  <sheetFormatPr defaultColWidth="9.00390625" defaultRowHeight="12.75" outlineLevelCol="2"/>
  <cols>
    <col min="1" max="1" width="5.625" style="4" hidden="1" customWidth="1" outlineLevel="1"/>
    <col min="2" max="6" width="3.125" style="3" customWidth="1" outlineLevel="1"/>
    <col min="7" max="7" width="4.625" style="3" customWidth="1" outlineLevel="1"/>
    <col min="8" max="8" width="6.00390625" style="3" hidden="1" customWidth="1"/>
    <col min="9" max="12" width="3.25390625" style="3" customWidth="1"/>
    <col min="13" max="13" width="5.25390625" style="3" customWidth="1"/>
    <col min="14" max="14" width="5.00390625" style="7" customWidth="1" outlineLevel="1"/>
    <col min="15" max="15" width="4.00390625" style="8" customWidth="1"/>
    <col min="16" max="16" width="22.25390625" style="102" customWidth="1" outlineLevel="1"/>
    <col min="17" max="17" width="16.125" style="2" customWidth="1" outlineLevel="1"/>
    <col min="18" max="18" width="61.25390625" style="2" customWidth="1" outlineLevel="1"/>
    <col min="19" max="21" width="9.125" style="24" hidden="1" customWidth="1" outlineLevel="2"/>
    <col min="22" max="22" width="8.875" style="24" hidden="1" customWidth="1" outlineLevel="2"/>
    <col min="23" max="23" width="18.625" style="24" hidden="1" customWidth="1" outlineLevel="2"/>
    <col min="24" max="24" width="8.875" style="0" hidden="1" customWidth="1" outlineLevel="2"/>
    <col min="25" max="25" width="8.875" style="0" customWidth="1" outlineLevel="1" collapsed="1"/>
  </cols>
  <sheetData>
    <row r="1" spans="1:23" s="18" customFormat="1" ht="12.75">
      <c r="A1" s="112" t="s">
        <v>429</v>
      </c>
      <c r="B1" s="112"/>
      <c r="C1" s="112"/>
      <c r="D1" s="112"/>
      <c r="E1" s="112"/>
      <c r="F1" s="112"/>
      <c r="G1" s="112"/>
      <c r="H1" s="113" t="s">
        <v>430</v>
      </c>
      <c r="I1" s="114"/>
      <c r="J1" s="114"/>
      <c r="K1" s="114"/>
      <c r="L1" s="114"/>
      <c r="M1" s="115"/>
      <c r="N1" s="15"/>
      <c r="O1" s="16"/>
      <c r="P1" s="102"/>
      <c r="R1" s="2"/>
      <c r="S1" s="24"/>
      <c r="T1" s="24"/>
      <c r="U1" s="24"/>
      <c r="V1" s="24"/>
      <c r="W1" s="24"/>
    </row>
    <row r="2" spans="1:23" s="18" customFormat="1" ht="33">
      <c r="A2" s="19" t="s">
        <v>341</v>
      </c>
      <c r="B2" s="68">
        <v>1</v>
      </c>
      <c r="C2" s="20">
        <v>2</v>
      </c>
      <c r="D2" s="20">
        <v>3</v>
      </c>
      <c r="E2" s="20">
        <v>4</v>
      </c>
      <c r="F2" s="69">
        <v>5</v>
      </c>
      <c r="G2" s="77" t="s">
        <v>342</v>
      </c>
      <c r="H2" s="72" t="s">
        <v>341</v>
      </c>
      <c r="I2" s="20">
        <v>1</v>
      </c>
      <c r="J2" s="20">
        <v>2</v>
      </c>
      <c r="K2" s="20">
        <v>3</v>
      </c>
      <c r="L2" s="20">
        <v>4</v>
      </c>
      <c r="M2" s="21" t="s">
        <v>342</v>
      </c>
      <c r="N2" s="22" t="s">
        <v>344</v>
      </c>
      <c r="O2" s="19" t="s">
        <v>343</v>
      </c>
      <c r="P2" s="101" t="s">
        <v>352</v>
      </c>
      <c r="Q2" s="23" t="s">
        <v>351</v>
      </c>
      <c r="R2" s="23" t="s">
        <v>353</v>
      </c>
      <c r="S2" s="25"/>
      <c r="T2" s="25"/>
      <c r="U2" s="25"/>
      <c r="V2" s="25"/>
      <c r="W2" s="25"/>
    </row>
    <row r="3" spans="1:24" ht="33.75" customHeight="1">
      <c r="A3" s="30">
        <v>38</v>
      </c>
      <c r="B3" s="70">
        <v>7</v>
      </c>
      <c r="C3" s="63">
        <v>7</v>
      </c>
      <c r="D3" s="63">
        <v>5</v>
      </c>
      <c r="E3" s="63">
        <v>7</v>
      </c>
      <c r="F3" s="71">
        <v>7</v>
      </c>
      <c r="G3" s="78">
        <f aca="true" t="shared" si="0" ref="G3:G34">SUM(B3:F3)</f>
        <v>33</v>
      </c>
      <c r="H3" s="73">
        <v>12</v>
      </c>
      <c r="I3" s="97">
        <v>7</v>
      </c>
      <c r="J3" s="97">
        <v>7</v>
      </c>
      <c r="K3" s="97">
        <v>7</v>
      </c>
      <c r="L3" s="97">
        <v>5</v>
      </c>
      <c r="M3" s="29">
        <f aca="true" t="shared" si="1" ref="M3:M34">SUM(I3:L3)</f>
        <v>26</v>
      </c>
      <c r="N3" s="33">
        <f aca="true" t="shared" si="2" ref="N3:N34">G3+M3</f>
        <v>59</v>
      </c>
      <c r="O3" s="34" t="s">
        <v>577</v>
      </c>
      <c r="P3" s="103" t="s">
        <v>542</v>
      </c>
      <c r="Q3" s="53" t="s">
        <v>722</v>
      </c>
      <c r="R3" s="51" t="s">
        <v>724</v>
      </c>
      <c r="S3" s="52">
        <v>9</v>
      </c>
      <c r="T3" s="49">
        <v>9</v>
      </c>
      <c r="U3" s="13" t="s">
        <v>483</v>
      </c>
      <c r="V3" s="43" t="s">
        <v>577</v>
      </c>
      <c r="W3" s="65" t="s">
        <v>150</v>
      </c>
      <c r="X3" s="13" t="s">
        <v>640</v>
      </c>
    </row>
    <row r="4" spans="1:24" ht="33.75" customHeight="1">
      <c r="A4" s="30">
        <v>19</v>
      </c>
      <c r="B4" s="70">
        <v>7</v>
      </c>
      <c r="C4" s="63">
        <v>7</v>
      </c>
      <c r="D4" s="63">
        <v>5</v>
      </c>
      <c r="E4" s="63">
        <v>7</v>
      </c>
      <c r="F4" s="71">
        <v>4</v>
      </c>
      <c r="G4" s="78">
        <f t="shared" si="0"/>
        <v>30</v>
      </c>
      <c r="H4" s="73">
        <v>15</v>
      </c>
      <c r="I4" s="97">
        <v>7</v>
      </c>
      <c r="J4" s="97">
        <v>7</v>
      </c>
      <c r="K4" s="97">
        <v>7</v>
      </c>
      <c r="L4" s="97">
        <v>7</v>
      </c>
      <c r="M4" s="29">
        <f t="shared" si="1"/>
        <v>28</v>
      </c>
      <c r="N4" s="33">
        <f t="shared" si="2"/>
        <v>58</v>
      </c>
      <c r="O4" s="34" t="s">
        <v>577</v>
      </c>
      <c r="P4" s="103" t="s">
        <v>347</v>
      </c>
      <c r="Q4" s="53" t="s">
        <v>386</v>
      </c>
      <c r="R4" s="51" t="s">
        <v>670</v>
      </c>
      <c r="S4" s="64">
        <v>8</v>
      </c>
      <c r="T4" s="64">
        <v>9</v>
      </c>
      <c r="U4" s="51"/>
      <c r="V4" s="43" t="s">
        <v>577</v>
      </c>
      <c r="W4" s="51" t="s">
        <v>395</v>
      </c>
      <c r="X4" s="13" t="s">
        <v>579</v>
      </c>
    </row>
    <row r="5" spans="1:24" ht="33.75" customHeight="1">
      <c r="A5" s="30">
        <v>10</v>
      </c>
      <c r="B5" s="70">
        <v>7</v>
      </c>
      <c r="C5" s="63">
        <v>2</v>
      </c>
      <c r="D5" s="63">
        <v>6</v>
      </c>
      <c r="E5" s="63">
        <v>7</v>
      </c>
      <c r="F5" s="71">
        <v>7</v>
      </c>
      <c r="G5" s="78">
        <f t="shared" si="0"/>
        <v>29</v>
      </c>
      <c r="H5" s="73">
        <v>6</v>
      </c>
      <c r="I5" s="97">
        <v>7</v>
      </c>
      <c r="J5" s="97">
        <v>7</v>
      </c>
      <c r="K5" s="97">
        <v>7</v>
      </c>
      <c r="L5" s="97">
        <v>7</v>
      </c>
      <c r="M5" s="29">
        <f t="shared" si="1"/>
        <v>28</v>
      </c>
      <c r="N5" s="33">
        <f t="shared" si="2"/>
        <v>57</v>
      </c>
      <c r="O5" s="34" t="s">
        <v>577</v>
      </c>
      <c r="P5" s="103" t="s">
        <v>350</v>
      </c>
      <c r="Q5" s="53" t="s">
        <v>386</v>
      </c>
      <c r="R5" s="51" t="s">
        <v>670</v>
      </c>
      <c r="S5" s="64">
        <v>9</v>
      </c>
      <c r="T5" s="44">
        <v>9</v>
      </c>
      <c r="U5" s="51"/>
      <c r="V5" s="43" t="s">
        <v>577</v>
      </c>
      <c r="W5" s="65" t="s">
        <v>126</v>
      </c>
      <c r="X5" s="13" t="s">
        <v>647</v>
      </c>
    </row>
    <row r="6" spans="1:24" ht="33.75" customHeight="1">
      <c r="A6" s="30">
        <v>36</v>
      </c>
      <c r="B6" s="70">
        <v>7</v>
      </c>
      <c r="C6" s="63">
        <v>2</v>
      </c>
      <c r="D6" s="63">
        <v>5</v>
      </c>
      <c r="E6" s="63">
        <v>7</v>
      </c>
      <c r="F6" s="71">
        <v>6</v>
      </c>
      <c r="G6" s="78">
        <f t="shared" si="0"/>
        <v>27</v>
      </c>
      <c r="H6" s="73">
        <v>11</v>
      </c>
      <c r="I6" s="98">
        <v>6</v>
      </c>
      <c r="J6" s="98">
        <v>7</v>
      </c>
      <c r="K6" s="98">
        <v>7</v>
      </c>
      <c r="L6" s="98">
        <v>7</v>
      </c>
      <c r="M6" s="29">
        <f t="shared" si="1"/>
        <v>27</v>
      </c>
      <c r="N6" s="33">
        <f t="shared" si="2"/>
        <v>54</v>
      </c>
      <c r="O6" s="34" t="s">
        <v>577</v>
      </c>
      <c r="P6" s="103" t="s">
        <v>349</v>
      </c>
      <c r="Q6" s="53" t="s">
        <v>722</v>
      </c>
      <c r="R6" s="51" t="s">
        <v>724</v>
      </c>
      <c r="S6" s="52">
        <v>9</v>
      </c>
      <c r="T6" s="52">
        <v>9</v>
      </c>
      <c r="U6" s="13" t="s">
        <v>483</v>
      </c>
      <c r="V6" s="43" t="s">
        <v>577</v>
      </c>
      <c r="W6" s="51" t="s">
        <v>150</v>
      </c>
      <c r="X6" s="13" t="s">
        <v>590</v>
      </c>
    </row>
    <row r="7" spans="1:24" ht="33.75" customHeight="1">
      <c r="A7" s="30">
        <v>5</v>
      </c>
      <c r="B7" s="70">
        <v>7</v>
      </c>
      <c r="C7" s="63">
        <v>7</v>
      </c>
      <c r="D7" s="63">
        <v>7</v>
      </c>
      <c r="E7" s="63">
        <v>7</v>
      </c>
      <c r="F7" s="71">
        <v>0</v>
      </c>
      <c r="G7" s="78">
        <f t="shared" si="0"/>
        <v>28</v>
      </c>
      <c r="H7" s="73">
        <v>10</v>
      </c>
      <c r="I7" s="97">
        <v>7</v>
      </c>
      <c r="J7" s="97">
        <v>7</v>
      </c>
      <c r="K7" s="97">
        <v>7</v>
      </c>
      <c r="L7" s="97">
        <v>0</v>
      </c>
      <c r="M7" s="29">
        <f t="shared" si="1"/>
        <v>21</v>
      </c>
      <c r="N7" s="33">
        <f t="shared" si="2"/>
        <v>49</v>
      </c>
      <c r="O7" s="34" t="s">
        <v>653</v>
      </c>
      <c r="P7" s="13" t="s">
        <v>543</v>
      </c>
      <c r="Q7" s="54" t="s">
        <v>397</v>
      </c>
      <c r="R7" s="55" t="s">
        <v>728</v>
      </c>
      <c r="S7" s="56">
        <v>9</v>
      </c>
      <c r="T7" s="56">
        <v>9</v>
      </c>
      <c r="U7" s="13" t="s">
        <v>483</v>
      </c>
      <c r="V7" s="45" t="s">
        <v>577</v>
      </c>
      <c r="W7" s="55" t="s">
        <v>396</v>
      </c>
      <c r="X7" s="13" t="s">
        <v>80</v>
      </c>
    </row>
    <row r="8" spans="1:24" ht="33.75" customHeight="1">
      <c r="A8" s="30">
        <v>6</v>
      </c>
      <c r="B8" s="70">
        <v>7</v>
      </c>
      <c r="C8" s="63">
        <v>7</v>
      </c>
      <c r="D8" s="63">
        <v>0</v>
      </c>
      <c r="E8" s="63">
        <v>0</v>
      </c>
      <c r="F8" s="71">
        <v>2</v>
      </c>
      <c r="G8" s="78">
        <f t="shared" si="0"/>
        <v>16</v>
      </c>
      <c r="H8" s="73">
        <v>2</v>
      </c>
      <c r="I8" s="97">
        <v>7</v>
      </c>
      <c r="J8" s="97">
        <v>7</v>
      </c>
      <c r="K8" s="97">
        <v>7</v>
      </c>
      <c r="L8" s="97">
        <v>0</v>
      </c>
      <c r="M8" s="29">
        <f t="shared" si="1"/>
        <v>21</v>
      </c>
      <c r="N8" s="33">
        <f t="shared" si="2"/>
        <v>37</v>
      </c>
      <c r="O8" s="34" t="s">
        <v>653</v>
      </c>
      <c r="P8" s="13" t="s">
        <v>145</v>
      </c>
      <c r="Q8" s="54" t="s">
        <v>397</v>
      </c>
      <c r="R8" s="55" t="s">
        <v>728</v>
      </c>
      <c r="S8" s="56">
        <v>9</v>
      </c>
      <c r="T8" s="47">
        <v>9</v>
      </c>
      <c r="U8" s="13" t="s">
        <v>483</v>
      </c>
      <c r="V8" s="45" t="s">
        <v>577</v>
      </c>
      <c r="W8" s="55" t="s">
        <v>146</v>
      </c>
      <c r="X8" s="13" t="s">
        <v>583</v>
      </c>
    </row>
    <row r="9" spans="1:24" ht="33.75" customHeight="1">
      <c r="A9" s="30">
        <v>1</v>
      </c>
      <c r="B9" s="70">
        <v>7</v>
      </c>
      <c r="C9" s="63">
        <v>7</v>
      </c>
      <c r="D9" s="63">
        <v>0</v>
      </c>
      <c r="E9" s="63">
        <v>0</v>
      </c>
      <c r="F9" s="71">
        <v>2</v>
      </c>
      <c r="G9" s="78">
        <f t="shared" si="0"/>
        <v>16</v>
      </c>
      <c r="H9" s="73">
        <v>1</v>
      </c>
      <c r="I9" s="97">
        <v>7</v>
      </c>
      <c r="J9" s="97">
        <v>7</v>
      </c>
      <c r="K9" s="97">
        <v>0</v>
      </c>
      <c r="L9" s="97">
        <v>0</v>
      </c>
      <c r="M9" s="29">
        <f t="shared" si="1"/>
        <v>14</v>
      </c>
      <c r="N9" s="33">
        <f t="shared" si="2"/>
        <v>30</v>
      </c>
      <c r="O9" s="34" t="s">
        <v>653</v>
      </c>
      <c r="P9" s="13" t="s">
        <v>131</v>
      </c>
      <c r="Q9" s="54" t="s">
        <v>388</v>
      </c>
      <c r="R9" s="13" t="s">
        <v>132</v>
      </c>
      <c r="S9" s="12">
        <v>9</v>
      </c>
      <c r="T9" s="12">
        <v>9</v>
      </c>
      <c r="U9" s="60"/>
      <c r="V9" s="5" t="s">
        <v>577</v>
      </c>
      <c r="W9" s="13" t="s">
        <v>133</v>
      </c>
      <c r="X9" s="13" t="s">
        <v>579</v>
      </c>
    </row>
    <row r="10" spans="1:24" ht="33.75" customHeight="1">
      <c r="A10" s="30">
        <v>8</v>
      </c>
      <c r="B10" s="70">
        <v>5</v>
      </c>
      <c r="C10" s="63">
        <v>7</v>
      </c>
      <c r="D10" s="63">
        <v>3</v>
      </c>
      <c r="E10" s="63">
        <v>0</v>
      </c>
      <c r="F10" s="71">
        <v>0</v>
      </c>
      <c r="G10" s="78">
        <f t="shared" si="0"/>
        <v>15</v>
      </c>
      <c r="H10" s="73">
        <v>7</v>
      </c>
      <c r="I10" s="97">
        <v>7</v>
      </c>
      <c r="J10" s="97">
        <v>7</v>
      </c>
      <c r="K10" s="97">
        <v>0</v>
      </c>
      <c r="L10" s="97">
        <v>0</v>
      </c>
      <c r="M10" s="29">
        <f t="shared" si="1"/>
        <v>14</v>
      </c>
      <c r="N10" s="33">
        <f t="shared" si="2"/>
        <v>29</v>
      </c>
      <c r="O10" s="34" t="s">
        <v>653</v>
      </c>
      <c r="P10" s="13" t="s">
        <v>426</v>
      </c>
      <c r="Q10" s="54" t="s">
        <v>387</v>
      </c>
      <c r="R10" s="55" t="s">
        <v>682</v>
      </c>
      <c r="S10" s="94">
        <v>9</v>
      </c>
      <c r="T10" s="94">
        <v>9</v>
      </c>
      <c r="U10" s="60" t="s">
        <v>684</v>
      </c>
      <c r="V10" s="45">
        <v>1</v>
      </c>
      <c r="W10" s="55" t="s">
        <v>432</v>
      </c>
      <c r="X10" s="13" t="s">
        <v>579</v>
      </c>
    </row>
    <row r="11" spans="1:24" ht="33.75" customHeight="1">
      <c r="A11" s="30">
        <v>37</v>
      </c>
      <c r="B11" s="70">
        <v>7</v>
      </c>
      <c r="C11" s="63">
        <v>7</v>
      </c>
      <c r="D11" s="63">
        <v>0</v>
      </c>
      <c r="E11" s="63">
        <v>0</v>
      </c>
      <c r="F11" s="71">
        <v>0</v>
      </c>
      <c r="G11" s="78">
        <f t="shared" si="0"/>
        <v>14</v>
      </c>
      <c r="H11" s="73">
        <v>9</v>
      </c>
      <c r="I11" s="97">
        <v>2</v>
      </c>
      <c r="J11" s="97">
        <v>6</v>
      </c>
      <c r="K11" s="97">
        <v>4</v>
      </c>
      <c r="L11" s="97">
        <v>0</v>
      </c>
      <c r="M11" s="29">
        <f t="shared" si="1"/>
        <v>12</v>
      </c>
      <c r="N11" s="33">
        <f t="shared" si="2"/>
        <v>26</v>
      </c>
      <c r="O11" s="28" t="s">
        <v>628</v>
      </c>
      <c r="P11" s="13" t="s">
        <v>151</v>
      </c>
      <c r="Q11" s="54" t="s">
        <v>397</v>
      </c>
      <c r="R11" s="55" t="s">
        <v>728</v>
      </c>
      <c r="S11" s="56">
        <v>9</v>
      </c>
      <c r="T11" s="56">
        <v>9</v>
      </c>
      <c r="U11" s="13" t="s">
        <v>483</v>
      </c>
      <c r="V11" s="45" t="s">
        <v>653</v>
      </c>
      <c r="W11" s="55" t="s">
        <v>146</v>
      </c>
      <c r="X11" s="13" t="s">
        <v>579</v>
      </c>
    </row>
    <row r="12" spans="1:24" ht="33.75" customHeight="1">
      <c r="A12" s="30">
        <v>21</v>
      </c>
      <c r="B12" s="70">
        <v>0</v>
      </c>
      <c r="C12" s="63">
        <v>6</v>
      </c>
      <c r="D12" s="63">
        <v>0</v>
      </c>
      <c r="E12" s="63">
        <v>6</v>
      </c>
      <c r="F12" s="71">
        <v>0</v>
      </c>
      <c r="G12" s="78">
        <f t="shared" si="0"/>
        <v>12</v>
      </c>
      <c r="H12" s="73">
        <v>8</v>
      </c>
      <c r="I12" s="97">
        <v>6</v>
      </c>
      <c r="J12" s="97">
        <v>0</v>
      </c>
      <c r="K12" s="97">
        <v>7</v>
      </c>
      <c r="L12" s="97">
        <v>0</v>
      </c>
      <c r="M12" s="29">
        <f t="shared" si="1"/>
        <v>13</v>
      </c>
      <c r="N12" s="33">
        <f t="shared" si="2"/>
        <v>25</v>
      </c>
      <c r="O12" s="28" t="s">
        <v>628</v>
      </c>
      <c r="P12" s="5" t="s">
        <v>428</v>
      </c>
      <c r="Q12" s="54" t="s">
        <v>397</v>
      </c>
      <c r="R12" s="45" t="s">
        <v>728</v>
      </c>
      <c r="S12" s="47">
        <v>9</v>
      </c>
      <c r="T12" s="47">
        <v>9</v>
      </c>
      <c r="U12" s="5" t="s">
        <v>483</v>
      </c>
      <c r="V12" s="45" t="s">
        <v>653</v>
      </c>
      <c r="W12" s="45" t="s">
        <v>148</v>
      </c>
      <c r="X12" s="5" t="s">
        <v>583</v>
      </c>
    </row>
    <row r="13" spans="1:24" ht="33.75" customHeight="1">
      <c r="A13" s="30">
        <v>4</v>
      </c>
      <c r="B13" s="70">
        <v>7</v>
      </c>
      <c r="C13" s="63">
        <v>7</v>
      </c>
      <c r="D13" s="63">
        <v>0</v>
      </c>
      <c r="E13" s="63">
        <v>0</v>
      </c>
      <c r="F13" s="71">
        <v>2</v>
      </c>
      <c r="G13" s="78">
        <f t="shared" si="0"/>
        <v>16</v>
      </c>
      <c r="H13" s="73">
        <v>3</v>
      </c>
      <c r="I13" s="97">
        <v>7</v>
      </c>
      <c r="J13" s="97">
        <v>2</v>
      </c>
      <c r="K13" s="97">
        <v>0</v>
      </c>
      <c r="L13" s="97">
        <v>0</v>
      </c>
      <c r="M13" s="29">
        <f t="shared" si="1"/>
        <v>9</v>
      </c>
      <c r="N13" s="33">
        <f t="shared" si="2"/>
        <v>25</v>
      </c>
      <c r="O13" s="28" t="s">
        <v>628</v>
      </c>
      <c r="P13" s="5" t="s">
        <v>415</v>
      </c>
      <c r="Q13" s="54" t="s">
        <v>448</v>
      </c>
      <c r="R13" s="45" t="s">
        <v>544</v>
      </c>
      <c r="S13" s="47">
        <v>9</v>
      </c>
      <c r="T13" s="9">
        <v>9</v>
      </c>
      <c r="U13" s="5"/>
      <c r="V13" s="45" t="s">
        <v>628</v>
      </c>
      <c r="W13" s="45" t="s">
        <v>545</v>
      </c>
      <c r="X13" s="5" t="s">
        <v>583</v>
      </c>
    </row>
    <row r="14" spans="1:24" ht="33.75" customHeight="1">
      <c r="A14" s="30">
        <v>23</v>
      </c>
      <c r="B14" s="70">
        <v>7</v>
      </c>
      <c r="C14" s="63">
        <v>7</v>
      </c>
      <c r="D14" s="63">
        <v>0</v>
      </c>
      <c r="E14" s="63">
        <v>0</v>
      </c>
      <c r="F14" s="71">
        <v>0</v>
      </c>
      <c r="G14" s="78">
        <f t="shared" si="0"/>
        <v>14</v>
      </c>
      <c r="H14" s="73">
        <v>4</v>
      </c>
      <c r="I14" s="97">
        <v>7</v>
      </c>
      <c r="J14" s="97">
        <v>1</v>
      </c>
      <c r="K14" s="97">
        <v>0</v>
      </c>
      <c r="L14" s="97">
        <v>0</v>
      </c>
      <c r="M14" s="29">
        <f t="shared" si="1"/>
        <v>8</v>
      </c>
      <c r="N14" s="33">
        <f t="shared" si="2"/>
        <v>22</v>
      </c>
      <c r="O14" s="28" t="s">
        <v>628</v>
      </c>
      <c r="P14" s="5" t="s">
        <v>109</v>
      </c>
      <c r="Q14" s="54" t="s">
        <v>373</v>
      </c>
      <c r="R14" s="45" t="s">
        <v>544</v>
      </c>
      <c r="S14" s="9">
        <v>9</v>
      </c>
      <c r="T14" s="9">
        <v>9</v>
      </c>
      <c r="U14" s="5"/>
      <c r="V14" s="5" t="s">
        <v>577</v>
      </c>
      <c r="W14" s="5" t="s">
        <v>110</v>
      </c>
      <c r="X14" s="5" t="s">
        <v>612</v>
      </c>
    </row>
    <row r="15" spans="1:24" ht="33.75" customHeight="1">
      <c r="A15" s="30">
        <v>7</v>
      </c>
      <c r="B15" s="70">
        <v>7</v>
      </c>
      <c r="C15" s="63">
        <v>7</v>
      </c>
      <c r="D15" s="63">
        <v>0</v>
      </c>
      <c r="E15" s="63">
        <v>0</v>
      </c>
      <c r="F15" s="71">
        <v>7</v>
      </c>
      <c r="G15" s="78">
        <f t="shared" si="0"/>
        <v>21</v>
      </c>
      <c r="H15" s="73">
        <v>5</v>
      </c>
      <c r="I15" s="97">
        <v>1</v>
      </c>
      <c r="J15" s="97">
        <v>0</v>
      </c>
      <c r="K15" s="97">
        <v>0</v>
      </c>
      <c r="L15" s="97">
        <v>0</v>
      </c>
      <c r="M15" s="29">
        <f t="shared" si="1"/>
        <v>1</v>
      </c>
      <c r="N15" s="33">
        <f t="shared" si="2"/>
        <v>22</v>
      </c>
      <c r="O15" s="28" t="s">
        <v>628</v>
      </c>
      <c r="P15" s="5" t="s">
        <v>152</v>
      </c>
      <c r="Q15" s="54" t="s">
        <v>448</v>
      </c>
      <c r="R15" s="45" t="s">
        <v>544</v>
      </c>
      <c r="S15" s="47">
        <v>9</v>
      </c>
      <c r="T15" s="9">
        <v>9</v>
      </c>
      <c r="U15" s="5"/>
      <c r="V15" s="45" t="s">
        <v>653</v>
      </c>
      <c r="W15" s="45" t="s">
        <v>153</v>
      </c>
      <c r="X15" s="5" t="s">
        <v>579</v>
      </c>
    </row>
    <row r="16" spans="1:24" ht="33.75" customHeight="1">
      <c r="A16" s="30">
        <v>40</v>
      </c>
      <c r="B16" s="70">
        <v>7</v>
      </c>
      <c r="C16" s="63">
        <v>7</v>
      </c>
      <c r="D16" s="63">
        <v>0</v>
      </c>
      <c r="E16" s="63">
        <v>0</v>
      </c>
      <c r="F16" s="71">
        <v>2</v>
      </c>
      <c r="G16" s="78">
        <f t="shared" si="0"/>
        <v>16</v>
      </c>
      <c r="H16" s="73">
        <v>13</v>
      </c>
      <c r="I16" s="97">
        <v>5</v>
      </c>
      <c r="J16" s="97">
        <v>0</v>
      </c>
      <c r="K16" s="97">
        <v>0</v>
      </c>
      <c r="L16" s="97">
        <v>0</v>
      </c>
      <c r="M16" s="29">
        <f t="shared" si="1"/>
        <v>5</v>
      </c>
      <c r="N16" s="33">
        <f t="shared" si="2"/>
        <v>21</v>
      </c>
      <c r="O16" s="28" t="s">
        <v>628</v>
      </c>
      <c r="P16" s="5" t="s">
        <v>144</v>
      </c>
      <c r="Q16" s="54" t="s">
        <v>397</v>
      </c>
      <c r="R16" s="45" t="s">
        <v>728</v>
      </c>
      <c r="S16" s="47">
        <v>9</v>
      </c>
      <c r="T16" s="47">
        <v>9</v>
      </c>
      <c r="U16" s="5" t="s">
        <v>483</v>
      </c>
      <c r="V16" s="45" t="s">
        <v>628</v>
      </c>
      <c r="W16" s="45" t="s">
        <v>396</v>
      </c>
      <c r="X16" s="5" t="s">
        <v>579</v>
      </c>
    </row>
    <row r="17" spans="1:24" ht="33.75" customHeight="1">
      <c r="A17" s="30">
        <v>22</v>
      </c>
      <c r="B17" s="70">
        <v>6</v>
      </c>
      <c r="C17" s="63">
        <v>7</v>
      </c>
      <c r="D17" s="63">
        <v>0</v>
      </c>
      <c r="E17" s="63">
        <v>0</v>
      </c>
      <c r="F17" s="71">
        <v>0</v>
      </c>
      <c r="G17" s="78">
        <f t="shared" si="0"/>
        <v>13</v>
      </c>
      <c r="H17" s="73">
        <v>16</v>
      </c>
      <c r="I17" s="97">
        <v>2</v>
      </c>
      <c r="J17" s="97">
        <v>0</v>
      </c>
      <c r="K17" s="97">
        <v>0</v>
      </c>
      <c r="L17" s="97">
        <v>0</v>
      </c>
      <c r="M17" s="29">
        <f t="shared" si="1"/>
        <v>2</v>
      </c>
      <c r="N17" s="33">
        <f t="shared" si="2"/>
        <v>15</v>
      </c>
      <c r="O17" s="28" t="s">
        <v>628</v>
      </c>
      <c r="P17" s="5" t="s">
        <v>143</v>
      </c>
      <c r="Q17" s="54" t="s">
        <v>394</v>
      </c>
      <c r="R17" s="45" t="s">
        <v>521</v>
      </c>
      <c r="S17" s="46">
        <v>9</v>
      </c>
      <c r="T17" s="46">
        <v>9</v>
      </c>
      <c r="U17" s="5" t="s">
        <v>489</v>
      </c>
      <c r="V17" s="45" t="s">
        <v>577</v>
      </c>
      <c r="W17" s="45" t="s">
        <v>541</v>
      </c>
      <c r="X17" s="5" t="s">
        <v>579</v>
      </c>
    </row>
    <row r="18" spans="1:24" ht="33.75" customHeight="1">
      <c r="A18" s="30">
        <v>9</v>
      </c>
      <c r="B18" s="70">
        <v>7</v>
      </c>
      <c r="C18" s="63">
        <v>7</v>
      </c>
      <c r="D18" s="63">
        <v>0</v>
      </c>
      <c r="E18" s="63">
        <v>0</v>
      </c>
      <c r="F18" s="71">
        <v>0</v>
      </c>
      <c r="G18" s="78">
        <f t="shared" si="0"/>
        <v>14</v>
      </c>
      <c r="H18" s="73">
        <v>14</v>
      </c>
      <c r="I18" s="97">
        <v>0</v>
      </c>
      <c r="J18" s="97">
        <v>0</v>
      </c>
      <c r="K18" s="97">
        <v>1</v>
      </c>
      <c r="L18" s="97">
        <v>0</v>
      </c>
      <c r="M18" s="29">
        <f t="shared" si="1"/>
        <v>1</v>
      </c>
      <c r="N18" s="33">
        <f t="shared" si="2"/>
        <v>15</v>
      </c>
      <c r="O18" s="28" t="s">
        <v>628</v>
      </c>
      <c r="P18" s="5" t="s">
        <v>89</v>
      </c>
      <c r="Q18" s="54" t="s">
        <v>362</v>
      </c>
      <c r="R18" s="5" t="s">
        <v>603</v>
      </c>
      <c r="S18" s="9">
        <v>9</v>
      </c>
      <c r="T18" s="9">
        <v>9</v>
      </c>
      <c r="U18" s="5"/>
      <c r="V18" s="5" t="s">
        <v>577</v>
      </c>
      <c r="W18" s="5" t="s">
        <v>417</v>
      </c>
      <c r="X18" s="5" t="s">
        <v>622</v>
      </c>
    </row>
    <row r="19" spans="1:24" ht="33.75" customHeight="1">
      <c r="A19" s="30">
        <v>32</v>
      </c>
      <c r="B19" s="70">
        <v>7</v>
      </c>
      <c r="C19" s="63">
        <v>7</v>
      </c>
      <c r="D19" s="63">
        <v>0</v>
      </c>
      <c r="E19" s="63">
        <v>0</v>
      </c>
      <c r="F19" s="71">
        <v>0</v>
      </c>
      <c r="G19" s="78">
        <f t="shared" si="0"/>
        <v>14</v>
      </c>
      <c r="H19" s="73">
        <v>17</v>
      </c>
      <c r="I19" s="97">
        <v>1</v>
      </c>
      <c r="J19" s="97">
        <v>0</v>
      </c>
      <c r="K19" s="97">
        <v>0</v>
      </c>
      <c r="L19" s="97">
        <v>0</v>
      </c>
      <c r="M19" s="29">
        <f t="shared" si="1"/>
        <v>1</v>
      </c>
      <c r="N19" s="33">
        <f t="shared" si="2"/>
        <v>15</v>
      </c>
      <c r="O19" s="28" t="s">
        <v>628</v>
      </c>
      <c r="P19" s="13" t="s">
        <v>107</v>
      </c>
      <c r="Q19" s="54" t="s">
        <v>372</v>
      </c>
      <c r="R19" s="13" t="s">
        <v>549</v>
      </c>
      <c r="S19" s="12">
        <v>9</v>
      </c>
      <c r="T19" s="12">
        <v>9</v>
      </c>
      <c r="U19" s="5"/>
      <c r="V19" s="5" t="s">
        <v>577</v>
      </c>
      <c r="W19" s="13" t="s">
        <v>425</v>
      </c>
      <c r="X19" s="13" t="s">
        <v>579</v>
      </c>
    </row>
    <row r="20" spans="1:24" ht="33.75" customHeight="1">
      <c r="A20" s="30">
        <v>39</v>
      </c>
      <c r="B20" s="70">
        <v>1</v>
      </c>
      <c r="C20" s="63">
        <v>7</v>
      </c>
      <c r="D20" s="63">
        <v>0</v>
      </c>
      <c r="E20" s="63">
        <v>0</v>
      </c>
      <c r="F20" s="71">
        <v>0</v>
      </c>
      <c r="G20" s="78">
        <f t="shared" si="0"/>
        <v>8</v>
      </c>
      <c r="H20" s="74"/>
      <c r="I20" s="28"/>
      <c r="J20" s="28"/>
      <c r="K20" s="28"/>
      <c r="L20" s="28"/>
      <c r="M20" s="29">
        <f t="shared" si="1"/>
        <v>0</v>
      </c>
      <c r="N20" s="33">
        <f t="shared" si="2"/>
        <v>8</v>
      </c>
      <c r="O20" s="28"/>
      <c r="P20" s="5" t="s">
        <v>111</v>
      </c>
      <c r="Q20" s="5" t="s">
        <v>375</v>
      </c>
      <c r="R20" s="5" t="s">
        <v>6</v>
      </c>
      <c r="S20" s="9">
        <v>9</v>
      </c>
      <c r="T20" s="9">
        <v>9</v>
      </c>
      <c r="U20" s="5"/>
      <c r="V20" s="5" t="s">
        <v>577</v>
      </c>
      <c r="W20" s="5" t="s">
        <v>7</v>
      </c>
      <c r="X20" s="5" t="s">
        <v>583</v>
      </c>
    </row>
    <row r="21" spans="1:24" ht="33.75" customHeight="1">
      <c r="A21" s="30">
        <v>14</v>
      </c>
      <c r="B21" s="70">
        <v>1</v>
      </c>
      <c r="C21" s="63">
        <v>7</v>
      </c>
      <c r="D21" s="63">
        <v>0</v>
      </c>
      <c r="E21" s="63">
        <v>0</v>
      </c>
      <c r="F21" s="71">
        <v>0</v>
      </c>
      <c r="G21" s="78">
        <f t="shared" si="0"/>
        <v>8</v>
      </c>
      <c r="H21" s="73"/>
      <c r="I21" s="28"/>
      <c r="J21" s="28"/>
      <c r="K21" s="28"/>
      <c r="L21" s="28"/>
      <c r="M21" s="29">
        <f t="shared" si="1"/>
        <v>0</v>
      </c>
      <c r="N21" s="33">
        <f t="shared" si="2"/>
        <v>8</v>
      </c>
      <c r="O21" s="34"/>
      <c r="P21" s="5" t="s">
        <v>134</v>
      </c>
      <c r="Q21" s="5" t="s">
        <v>389</v>
      </c>
      <c r="R21" s="5" t="s">
        <v>442</v>
      </c>
      <c r="S21" s="9">
        <v>9</v>
      </c>
      <c r="T21" s="9">
        <v>9</v>
      </c>
      <c r="U21" s="5"/>
      <c r="V21" s="5">
        <v>2</v>
      </c>
      <c r="W21" s="5" t="s">
        <v>135</v>
      </c>
      <c r="X21" s="5" t="s">
        <v>630</v>
      </c>
    </row>
    <row r="22" spans="1:24" ht="33.75" customHeight="1">
      <c r="A22" s="30">
        <v>16</v>
      </c>
      <c r="B22" s="70">
        <v>0</v>
      </c>
      <c r="C22" s="63">
        <v>7</v>
      </c>
      <c r="D22" s="63">
        <v>0</v>
      </c>
      <c r="E22" s="63">
        <v>0</v>
      </c>
      <c r="F22" s="71">
        <v>0</v>
      </c>
      <c r="G22" s="78">
        <f t="shared" si="0"/>
        <v>7</v>
      </c>
      <c r="H22" s="73"/>
      <c r="I22" s="28"/>
      <c r="J22" s="28"/>
      <c r="K22" s="28"/>
      <c r="L22" s="28"/>
      <c r="M22" s="29">
        <f t="shared" si="1"/>
        <v>0</v>
      </c>
      <c r="N22" s="33">
        <f t="shared" si="2"/>
        <v>7</v>
      </c>
      <c r="O22" s="28"/>
      <c r="P22" s="5" t="s">
        <v>98</v>
      </c>
      <c r="Q22" s="5" t="s">
        <v>382</v>
      </c>
      <c r="R22" s="5" t="s">
        <v>99</v>
      </c>
      <c r="S22" s="9">
        <v>9</v>
      </c>
      <c r="T22" s="9">
        <v>9</v>
      </c>
      <c r="U22" s="5"/>
      <c r="V22" s="5" t="s">
        <v>577</v>
      </c>
      <c r="W22" s="5" t="s">
        <v>100</v>
      </c>
      <c r="X22" s="5" t="s">
        <v>583</v>
      </c>
    </row>
    <row r="23" spans="1:24" ht="33.75" customHeight="1">
      <c r="A23" s="30">
        <v>20</v>
      </c>
      <c r="B23" s="70">
        <v>0</v>
      </c>
      <c r="C23" s="63">
        <v>7</v>
      </c>
      <c r="D23" s="63">
        <v>0</v>
      </c>
      <c r="E23" s="63">
        <v>0</v>
      </c>
      <c r="F23" s="71">
        <v>0</v>
      </c>
      <c r="G23" s="78">
        <f t="shared" si="0"/>
        <v>7</v>
      </c>
      <c r="H23" s="74"/>
      <c r="I23" s="28"/>
      <c r="J23" s="28"/>
      <c r="K23" s="28"/>
      <c r="L23" s="28"/>
      <c r="M23" s="29">
        <f t="shared" si="1"/>
        <v>0</v>
      </c>
      <c r="N23" s="33">
        <f t="shared" si="2"/>
        <v>7</v>
      </c>
      <c r="O23" s="34"/>
      <c r="P23" s="5" t="s">
        <v>528</v>
      </c>
      <c r="Q23" s="5" t="s">
        <v>358</v>
      </c>
      <c r="R23" s="5" t="s">
        <v>451</v>
      </c>
      <c r="S23" s="9">
        <v>9</v>
      </c>
      <c r="T23" s="9">
        <v>9</v>
      </c>
      <c r="U23" s="5"/>
      <c r="V23" s="5" t="s">
        <v>577</v>
      </c>
      <c r="W23" s="5" t="s">
        <v>529</v>
      </c>
      <c r="X23" s="5" t="s">
        <v>590</v>
      </c>
    </row>
    <row r="24" spans="1:24" ht="33.75" customHeight="1">
      <c r="A24" s="30">
        <v>24</v>
      </c>
      <c r="B24" s="70">
        <v>0</v>
      </c>
      <c r="C24" s="63">
        <v>7</v>
      </c>
      <c r="D24" s="63">
        <v>0</v>
      </c>
      <c r="E24" s="63">
        <v>0</v>
      </c>
      <c r="F24" s="71">
        <v>0</v>
      </c>
      <c r="G24" s="78">
        <f t="shared" si="0"/>
        <v>7</v>
      </c>
      <c r="H24" s="73"/>
      <c r="I24" s="28"/>
      <c r="J24" s="28"/>
      <c r="K24" s="28"/>
      <c r="L24" s="28"/>
      <c r="M24" s="29">
        <f t="shared" si="1"/>
        <v>0</v>
      </c>
      <c r="N24" s="33">
        <f t="shared" si="2"/>
        <v>7</v>
      </c>
      <c r="O24" s="35"/>
      <c r="P24" s="5" t="s">
        <v>81</v>
      </c>
      <c r="Q24" s="5" t="s">
        <v>379</v>
      </c>
      <c r="R24" s="5" t="s">
        <v>82</v>
      </c>
      <c r="S24" s="9">
        <v>9</v>
      </c>
      <c r="T24" s="9">
        <v>9</v>
      </c>
      <c r="U24" s="5"/>
      <c r="V24" s="5">
        <v>1</v>
      </c>
      <c r="W24" s="5" t="s">
        <v>83</v>
      </c>
      <c r="X24" s="5" t="s">
        <v>622</v>
      </c>
    </row>
    <row r="25" spans="1:24" ht="33.75" customHeight="1">
      <c r="A25" s="30">
        <v>41</v>
      </c>
      <c r="B25" s="70">
        <v>0</v>
      </c>
      <c r="C25" s="63">
        <v>7</v>
      </c>
      <c r="D25" s="63">
        <v>0</v>
      </c>
      <c r="E25" s="63">
        <v>0</v>
      </c>
      <c r="F25" s="71">
        <v>0</v>
      </c>
      <c r="G25" s="78">
        <f t="shared" si="0"/>
        <v>7</v>
      </c>
      <c r="H25" s="76"/>
      <c r="I25" s="28"/>
      <c r="J25" s="28"/>
      <c r="K25" s="28"/>
      <c r="L25" s="28"/>
      <c r="M25" s="29">
        <f t="shared" si="1"/>
        <v>0</v>
      </c>
      <c r="N25" s="33">
        <f t="shared" si="2"/>
        <v>7</v>
      </c>
      <c r="O25" s="34"/>
      <c r="P25" s="5" t="s">
        <v>419</v>
      </c>
      <c r="Q25" s="5" t="s">
        <v>368</v>
      </c>
      <c r="R25" s="5" t="s">
        <v>620</v>
      </c>
      <c r="S25" s="9">
        <v>9</v>
      </c>
      <c r="T25" s="9">
        <v>9</v>
      </c>
      <c r="U25" s="5" t="s">
        <v>568</v>
      </c>
      <c r="V25" s="5" t="s">
        <v>577</v>
      </c>
      <c r="W25" s="5" t="s">
        <v>421</v>
      </c>
      <c r="X25" s="5" t="s">
        <v>108</v>
      </c>
    </row>
    <row r="26" spans="1:24" ht="33.75" customHeight="1">
      <c r="A26" s="30">
        <v>45</v>
      </c>
      <c r="B26" s="70">
        <v>7</v>
      </c>
      <c r="C26" s="63">
        <v>0</v>
      </c>
      <c r="D26" s="63">
        <v>0</v>
      </c>
      <c r="E26" s="63">
        <v>0</v>
      </c>
      <c r="F26" s="71">
        <v>0</v>
      </c>
      <c r="G26" s="78">
        <f t="shared" si="0"/>
        <v>7</v>
      </c>
      <c r="H26" s="73"/>
      <c r="I26" s="28"/>
      <c r="J26" s="28"/>
      <c r="K26" s="28"/>
      <c r="L26" s="28"/>
      <c r="M26" s="29">
        <f t="shared" si="1"/>
        <v>0</v>
      </c>
      <c r="N26" s="33">
        <f t="shared" si="2"/>
        <v>7</v>
      </c>
      <c r="O26" s="34"/>
      <c r="P26" s="5" t="s">
        <v>117</v>
      </c>
      <c r="Q26" s="5" t="s">
        <v>383</v>
      </c>
      <c r="R26" s="5" t="s">
        <v>118</v>
      </c>
      <c r="S26" s="9">
        <v>9</v>
      </c>
      <c r="T26" s="9">
        <v>9</v>
      </c>
      <c r="U26" s="5"/>
      <c r="V26" s="5" t="s">
        <v>653</v>
      </c>
      <c r="W26" s="5" t="s">
        <v>119</v>
      </c>
      <c r="X26" s="5" t="s">
        <v>590</v>
      </c>
    </row>
    <row r="27" spans="1:24" ht="33.75" customHeight="1">
      <c r="A27" s="30">
        <v>50</v>
      </c>
      <c r="B27" s="70">
        <v>0</v>
      </c>
      <c r="C27" s="63">
        <v>7</v>
      </c>
      <c r="D27" s="63">
        <v>0</v>
      </c>
      <c r="E27" s="63">
        <v>0</v>
      </c>
      <c r="F27" s="71">
        <v>0</v>
      </c>
      <c r="G27" s="78">
        <f t="shared" si="0"/>
        <v>7</v>
      </c>
      <c r="H27" s="73"/>
      <c r="I27" s="28"/>
      <c r="J27" s="28"/>
      <c r="K27" s="28"/>
      <c r="L27" s="28"/>
      <c r="M27" s="29">
        <f t="shared" si="1"/>
        <v>0</v>
      </c>
      <c r="N27" s="33">
        <f t="shared" si="2"/>
        <v>7</v>
      </c>
      <c r="O27" s="28"/>
      <c r="P27" s="5" t="s">
        <v>120</v>
      </c>
      <c r="Q27" s="54" t="s">
        <v>384</v>
      </c>
      <c r="R27" s="5" t="s">
        <v>534</v>
      </c>
      <c r="S27" s="9">
        <v>9</v>
      </c>
      <c r="T27" s="9">
        <v>9</v>
      </c>
      <c r="U27" s="5" t="s">
        <v>535</v>
      </c>
      <c r="V27" s="5" t="s">
        <v>628</v>
      </c>
      <c r="W27" s="5" t="s">
        <v>493</v>
      </c>
      <c r="X27" s="5" t="s">
        <v>583</v>
      </c>
    </row>
    <row r="28" spans="1:24" ht="33.75" customHeight="1">
      <c r="A28" s="30">
        <v>52</v>
      </c>
      <c r="B28" s="70">
        <v>0</v>
      </c>
      <c r="C28" s="63">
        <v>7</v>
      </c>
      <c r="D28" s="63">
        <v>0</v>
      </c>
      <c r="E28" s="63">
        <v>0</v>
      </c>
      <c r="F28" s="71">
        <v>0</v>
      </c>
      <c r="G28" s="78">
        <f t="shared" si="0"/>
        <v>7</v>
      </c>
      <c r="H28" s="73"/>
      <c r="I28" s="28"/>
      <c r="J28" s="28"/>
      <c r="K28" s="28"/>
      <c r="L28" s="28"/>
      <c r="M28" s="29">
        <f t="shared" si="1"/>
        <v>0</v>
      </c>
      <c r="N28" s="33">
        <f t="shared" si="2"/>
        <v>7</v>
      </c>
      <c r="O28" s="28"/>
      <c r="P28" s="5" t="s">
        <v>75</v>
      </c>
      <c r="Q28" s="5" t="s">
        <v>355</v>
      </c>
      <c r="R28" s="5" t="s">
        <v>76</v>
      </c>
      <c r="S28" s="9">
        <v>9</v>
      </c>
      <c r="T28" s="9">
        <v>9</v>
      </c>
      <c r="U28" s="5"/>
      <c r="V28" s="5"/>
      <c r="W28" s="5" t="s">
        <v>547</v>
      </c>
      <c r="X28" s="5" t="s">
        <v>590</v>
      </c>
    </row>
    <row r="29" spans="1:24" ht="33.75" customHeight="1">
      <c r="A29" s="30">
        <v>3</v>
      </c>
      <c r="B29" s="70">
        <v>0</v>
      </c>
      <c r="C29" s="63">
        <v>7</v>
      </c>
      <c r="D29" s="63">
        <v>0</v>
      </c>
      <c r="E29" s="63">
        <v>0</v>
      </c>
      <c r="F29" s="71">
        <v>0</v>
      </c>
      <c r="G29" s="78">
        <f t="shared" si="0"/>
        <v>7</v>
      </c>
      <c r="H29" s="73"/>
      <c r="I29" s="28"/>
      <c r="J29" s="28"/>
      <c r="K29" s="28"/>
      <c r="L29" s="28"/>
      <c r="M29" s="29">
        <f t="shared" si="1"/>
        <v>0</v>
      </c>
      <c r="N29" s="33">
        <f t="shared" si="2"/>
        <v>7</v>
      </c>
      <c r="O29" s="28"/>
      <c r="P29" s="5" t="s">
        <v>114</v>
      </c>
      <c r="Q29" s="5" t="s">
        <v>376</v>
      </c>
      <c r="R29" s="5" t="s">
        <v>115</v>
      </c>
      <c r="S29" s="9">
        <v>9</v>
      </c>
      <c r="T29" s="9">
        <v>9</v>
      </c>
      <c r="U29" s="5"/>
      <c r="V29" s="5" t="s">
        <v>577</v>
      </c>
      <c r="W29" s="5" t="s">
        <v>116</v>
      </c>
      <c r="X29" s="5" t="s">
        <v>583</v>
      </c>
    </row>
    <row r="30" spans="1:24" ht="33.75" customHeight="1">
      <c r="A30" s="30">
        <v>11</v>
      </c>
      <c r="B30" s="70">
        <v>2</v>
      </c>
      <c r="C30" s="63">
        <v>2</v>
      </c>
      <c r="D30" s="63">
        <v>0</v>
      </c>
      <c r="E30" s="63">
        <v>0</v>
      </c>
      <c r="F30" s="71">
        <v>0</v>
      </c>
      <c r="G30" s="78">
        <f t="shared" si="0"/>
        <v>4</v>
      </c>
      <c r="H30" s="73"/>
      <c r="I30" s="28"/>
      <c r="J30" s="28"/>
      <c r="K30" s="28"/>
      <c r="L30" s="28"/>
      <c r="M30" s="29">
        <f t="shared" si="1"/>
        <v>0</v>
      </c>
      <c r="N30" s="33">
        <f t="shared" si="2"/>
        <v>4</v>
      </c>
      <c r="O30" s="34"/>
      <c r="P30" s="5" t="s">
        <v>72</v>
      </c>
      <c r="Q30" s="5" t="s">
        <v>354</v>
      </c>
      <c r="R30" s="5" t="s">
        <v>73</v>
      </c>
      <c r="S30" s="9">
        <v>9</v>
      </c>
      <c r="T30" s="9">
        <v>9</v>
      </c>
      <c r="U30" s="5" t="s">
        <v>489</v>
      </c>
      <c r="V30" s="5" t="s">
        <v>502</v>
      </c>
      <c r="W30" s="5" t="s">
        <v>74</v>
      </c>
      <c r="X30" s="5" t="s">
        <v>590</v>
      </c>
    </row>
    <row r="31" spans="1:24" ht="33.75" customHeight="1">
      <c r="A31" s="30">
        <v>15</v>
      </c>
      <c r="B31" s="70">
        <v>2</v>
      </c>
      <c r="C31" s="63">
        <v>2</v>
      </c>
      <c r="D31" s="63">
        <v>0</v>
      </c>
      <c r="E31" s="63">
        <v>0</v>
      </c>
      <c r="F31" s="71">
        <v>0</v>
      </c>
      <c r="G31" s="78">
        <f t="shared" si="0"/>
        <v>4</v>
      </c>
      <c r="H31" s="73"/>
      <c r="I31" s="28"/>
      <c r="J31" s="28"/>
      <c r="K31" s="28"/>
      <c r="L31" s="28"/>
      <c r="M31" s="29">
        <f t="shared" si="1"/>
        <v>0</v>
      </c>
      <c r="N31" s="33">
        <f t="shared" si="2"/>
        <v>4</v>
      </c>
      <c r="O31" s="28"/>
      <c r="P31" s="5" t="s">
        <v>94</v>
      </c>
      <c r="Q31" s="5" t="s">
        <v>367</v>
      </c>
      <c r="R31" s="5" t="s">
        <v>472</v>
      </c>
      <c r="S31" s="9">
        <v>9</v>
      </c>
      <c r="T31" s="9">
        <v>9</v>
      </c>
      <c r="U31" s="5"/>
      <c r="V31" s="5" t="s">
        <v>577</v>
      </c>
      <c r="W31" s="5" t="s">
        <v>618</v>
      </c>
      <c r="X31" s="5" t="s">
        <v>612</v>
      </c>
    </row>
    <row r="32" spans="1:24" ht="33.75" customHeight="1">
      <c r="A32" s="30">
        <v>17</v>
      </c>
      <c r="B32" s="70">
        <v>0</v>
      </c>
      <c r="C32" s="63">
        <v>0</v>
      </c>
      <c r="D32" s="63">
        <v>3</v>
      </c>
      <c r="E32" s="63">
        <v>0</v>
      </c>
      <c r="F32" s="71">
        <v>0</v>
      </c>
      <c r="G32" s="78">
        <f t="shared" si="0"/>
        <v>3</v>
      </c>
      <c r="H32" s="74"/>
      <c r="I32" s="28"/>
      <c r="J32" s="28"/>
      <c r="K32" s="28"/>
      <c r="L32" s="28"/>
      <c r="M32" s="29">
        <f t="shared" si="1"/>
        <v>0</v>
      </c>
      <c r="N32" s="33">
        <f t="shared" si="2"/>
        <v>3</v>
      </c>
      <c r="O32" s="34"/>
      <c r="P32" s="5" t="s">
        <v>537</v>
      </c>
      <c r="Q32" s="5" t="s">
        <v>389</v>
      </c>
      <c r="R32" s="5" t="s">
        <v>538</v>
      </c>
      <c r="S32" s="9">
        <v>9</v>
      </c>
      <c r="T32" s="9">
        <v>9</v>
      </c>
      <c r="U32" s="5"/>
      <c r="V32" s="5">
        <v>2</v>
      </c>
      <c r="W32" s="5" t="s">
        <v>539</v>
      </c>
      <c r="X32" s="5" t="s">
        <v>579</v>
      </c>
    </row>
    <row r="33" spans="1:24" ht="33.75" customHeight="1">
      <c r="A33" s="30">
        <v>35</v>
      </c>
      <c r="B33" s="70">
        <v>1</v>
      </c>
      <c r="C33" s="63">
        <v>2</v>
      </c>
      <c r="D33" s="63">
        <v>0</v>
      </c>
      <c r="E33" s="63">
        <v>0</v>
      </c>
      <c r="F33" s="71">
        <v>0</v>
      </c>
      <c r="G33" s="78">
        <f t="shared" si="0"/>
        <v>3</v>
      </c>
      <c r="H33" s="75"/>
      <c r="I33" s="28"/>
      <c r="J33" s="28"/>
      <c r="K33" s="28"/>
      <c r="L33" s="28"/>
      <c r="M33" s="29">
        <f t="shared" si="1"/>
        <v>0</v>
      </c>
      <c r="N33" s="33">
        <f t="shared" si="2"/>
        <v>3</v>
      </c>
      <c r="O33" s="34"/>
      <c r="P33" s="5" t="s">
        <v>422</v>
      </c>
      <c r="Q33" s="5" t="s">
        <v>381</v>
      </c>
      <c r="R33" s="5" t="s">
        <v>95</v>
      </c>
      <c r="S33" s="9">
        <v>9</v>
      </c>
      <c r="T33" s="9">
        <v>9</v>
      </c>
      <c r="U33" s="5"/>
      <c r="V33" s="5" t="s">
        <v>628</v>
      </c>
      <c r="W33" s="5" t="s">
        <v>423</v>
      </c>
      <c r="X33" s="5" t="s">
        <v>583</v>
      </c>
    </row>
    <row r="34" spans="1:24" ht="33.75" customHeight="1">
      <c r="A34" s="30">
        <v>12</v>
      </c>
      <c r="B34" s="70">
        <v>0</v>
      </c>
      <c r="C34" s="63">
        <v>2</v>
      </c>
      <c r="D34" s="63">
        <v>0</v>
      </c>
      <c r="E34" s="63">
        <v>0</v>
      </c>
      <c r="F34" s="71">
        <v>0</v>
      </c>
      <c r="G34" s="78">
        <f t="shared" si="0"/>
        <v>2</v>
      </c>
      <c r="H34" s="73"/>
      <c r="I34" s="28"/>
      <c r="J34" s="28"/>
      <c r="K34" s="28"/>
      <c r="L34" s="28"/>
      <c r="M34" s="29">
        <f t="shared" si="1"/>
        <v>0</v>
      </c>
      <c r="N34" s="33">
        <f t="shared" si="2"/>
        <v>2</v>
      </c>
      <c r="O34" s="28"/>
      <c r="P34" s="5" t="s">
        <v>530</v>
      </c>
      <c r="Q34" s="57" t="s">
        <v>380</v>
      </c>
      <c r="R34" s="5" t="s">
        <v>445</v>
      </c>
      <c r="S34" s="9">
        <v>9</v>
      </c>
      <c r="T34" s="9">
        <v>9</v>
      </c>
      <c r="U34" s="5"/>
      <c r="V34" s="5" t="s">
        <v>628</v>
      </c>
      <c r="W34" s="5" t="s">
        <v>491</v>
      </c>
      <c r="X34" s="43" t="s">
        <v>671</v>
      </c>
    </row>
    <row r="35" spans="1:24" ht="33.75" customHeight="1">
      <c r="A35" s="30">
        <v>18</v>
      </c>
      <c r="B35" s="70">
        <v>0</v>
      </c>
      <c r="C35" s="63">
        <v>2</v>
      </c>
      <c r="D35" s="63">
        <v>0</v>
      </c>
      <c r="E35" s="63">
        <v>0</v>
      </c>
      <c r="F35" s="71">
        <v>0</v>
      </c>
      <c r="G35" s="78">
        <f aca="true" t="shared" si="3" ref="G35:G54">SUM(B35:F35)</f>
        <v>2</v>
      </c>
      <c r="H35" s="73"/>
      <c r="I35" s="28"/>
      <c r="J35" s="28"/>
      <c r="K35" s="28"/>
      <c r="L35" s="28"/>
      <c r="M35" s="29">
        <f aca="true" t="shared" si="4" ref="M35:M54">SUM(I35:L35)</f>
        <v>0</v>
      </c>
      <c r="N35" s="33">
        <f aca="true" t="shared" si="5" ref="N35:N54">G35+M35</f>
        <v>2</v>
      </c>
      <c r="O35" s="28"/>
      <c r="P35" s="5" t="s">
        <v>112</v>
      </c>
      <c r="Q35" s="54" t="s">
        <v>375</v>
      </c>
      <c r="R35" s="5" t="s">
        <v>6</v>
      </c>
      <c r="S35" s="9">
        <v>9</v>
      </c>
      <c r="T35" s="9">
        <v>9</v>
      </c>
      <c r="U35" s="5"/>
      <c r="V35" s="5" t="s">
        <v>653</v>
      </c>
      <c r="W35" s="5" t="s">
        <v>113</v>
      </c>
      <c r="X35" s="43" t="s">
        <v>127</v>
      </c>
    </row>
    <row r="36" spans="1:24" ht="33.75" customHeight="1">
      <c r="A36" s="30">
        <v>25</v>
      </c>
      <c r="B36" s="70">
        <v>0</v>
      </c>
      <c r="C36" s="63">
        <v>2</v>
      </c>
      <c r="D36" s="63">
        <v>0</v>
      </c>
      <c r="E36" s="63">
        <v>0</v>
      </c>
      <c r="F36" s="71">
        <v>0</v>
      </c>
      <c r="G36" s="78">
        <f t="shared" si="3"/>
        <v>2</v>
      </c>
      <c r="H36" s="73"/>
      <c r="I36" s="28"/>
      <c r="J36" s="28"/>
      <c r="K36" s="28"/>
      <c r="L36" s="28"/>
      <c r="M36" s="29">
        <f t="shared" si="4"/>
        <v>0</v>
      </c>
      <c r="N36" s="33">
        <f t="shared" si="5"/>
        <v>2</v>
      </c>
      <c r="O36" s="28"/>
      <c r="P36" s="5" t="s">
        <v>139</v>
      </c>
      <c r="Q36" s="57" t="s">
        <v>392</v>
      </c>
      <c r="R36" s="5" t="s">
        <v>41</v>
      </c>
      <c r="S36" s="9">
        <v>9</v>
      </c>
      <c r="T36" s="9">
        <v>9</v>
      </c>
      <c r="U36" s="5"/>
      <c r="V36" s="5" t="s">
        <v>577</v>
      </c>
      <c r="W36" s="5" t="s">
        <v>42</v>
      </c>
      <c r="X36" s="45" t="s">
        <v>612</v>
      </c>
    </row>
    <row r="37" spans="1:24" ht="33.75" customHeight="1">
      <c r="A37" s="30">
        <v>33</v>
      </c>
      <c r="B37" s="70">
        <v>0</v>
      </c>
      <c r="C37" s="63">
        <v>2</v>
      </c>
      <c r="D37" s="63">
        <v>0</v>
      </c>
      <c r="E37" s="63">
        <v>0</v>
      </c>
      <c r="F37" s="71">
        <v>0</v>
      </c>
      <c r="G37" s="78">
        <f t="shared" si="3"/>
        <v>2</v>
      </c>
      <c r="H37" s="73"/>
      <c r="I37" s="28"/>
      <c r="J37" s="28"/>
      <c r="K37" s="28"/>
      <c r="L37" s="28"/>
      <c r="M37" s="29">
        <f t="shared" si="4"/>
        <v>0</v>
      </c>
      <c r="N37" s="33">
        <f t="shared" si="5"/>
        <v>2</v>
      </c>
      <c r="O37" s="28"/>
      <c r="P37" s="5" t="s">
        <v>531</v>
      </c>
      <c r="Q37" s="57" t="s">
        <v>363</v>
      </c>
      <c r="R37" s="5" t="s">
        <v>532</v>
      </c>
      <c r="S37" s="9">
        <v>9</v>
      </c>
      <c r="T37" s="9">
        <v>9</v>
      </c>
      <c r="U37" s="5"/>
      <c r="V37" s="5" t="s">
        <v>577</v>
      </c>
      <c r="W37" s="5" t="s">
        <v>459</v>
      </c>
      <c r="X37" s="5" t="s">
        <v>612</v>
      </c>
    </row>
    <row r="38" spans="1:24" ht="33.75" customHeight="1">
      <c r="A38" s="30">
        <v>43</v>
      </c>
      <c r="B38" s="70">
        <v>0</v>
      </c>
      <c r="C38" s="63">
        <v>2</v>
      </c>
      <c r="D38" s="63">
        <v>0</v>
      </c>
      <c r="E38" s="63">
        <v>0</v>
      </c>
      <c r="F38" s="71">
        <v>0</v>
      </c>
      <c r="G38" s="78">
        <f t="shared" si="3"/>
        <v>2</v>
      </c>
      <c r="H38" s="73"/>
      <c r="I38" s="28"/>
      <c r="J38" s="28"/>
      <c r="K38" s="28"/>
      <c r="L38" s="28"/>
      <c r="M38" s="29">
        <f t="shared" si="4"/>
        <v>0</v>
      </c>
      <c r="N38" s="33">
        <f t="shared" si="5"/>
        <v>2</v>
      </c>
      <c r="O38" s="34"/>
      <c r="P38" s="5" t="s">
        <v>410</v>
      </c>
      <c r="Q38" s="57" t="s">
        <v>356</v>
      </c>
      <c r="R38" s="5" t="s">
        <v>77</v>
      </c>
      <c r="S38" s="9">
        <v>9</v>
      </c>
      <c r="T38" s="9">
        <v>9</v>
      </c>
      <c r="U38" s="5"/>
      <c r="V38" s="5"/>
      <c r="W38" s="5" t="s">
        <v>412</v>
      </c>
      <c r="X38" s="5" t="s">
        <v>579</v>
      </c>
    </row>
    <row r="39" spans="1:24" ht="33.75" customHeight="1">
      <c r="A39" s="30">
        <v>46</v>
      </c>
      <c r="B39" s="70">
        <v>0</v>
      </c>
      <c r="C39" s="63">
        <v>2</v>
      </c>
      <c r="D39" s="63">
        <v>0</v>
      </c>
      <c r="E39" s="63">
        <v>0</v>
      </c>
      <c r="F39" s="71">
        <v>0</v>
      </c>
      <c r="G39" s="78">
        <f t="shared" si="3"/>
        <v>2</v>
      </c>
      <c r="H39" s="73"/>
      <c r="I39" s="28"/>
      <c r="J39" s="28"/>
      <c r="K39" s="28"/>
      <c r="L39" s="28"/>
      <c r="M39" s="29">
        <f t="shared" si="4"/>
        <v>0</v>
      </c>
      <c r="N39" s="33">
        <f t="shared" si="5"/>
        <v>2</v>
      </c>
      <c r="O39" s="28"/>
      <c r="P39" s="5" t="s">
        <v>87</v>
      </c>
      <c r="Q39" s="57" t="s">
        <v>361</v>
      </c>
      <c r="R39" s="5" t="s">
        <v>601</v>
      </c>
      <c r="S39" s="9">
        <v>9</v>
      </c>
      <c r="T39" s="9">
        <v>9</v>
      </c>
      <c r="U39" s="5"/>
      <c r="V39" s="5" t="s">
        <v>628</v>
      </c>
      <c r="W39" s="5" t="s">
        <v>88</v>
      </c>
      <c r="X39" s="5" t="s">
        <v>579</v>
      </c>
    </row>
    <row r="40" spans="1:24" ht="33.75" customHeight="1">
      <c r="A40" s="30">
        <v>49</v>
      </c>
      <c r="B40" s="70">
        <v>1</v>
      </c>
      <c r="C40" s="63">
        <v>1</v>
      </c>
      <c r="D40" s="63">
        <v>0</v>
      </c>
      <c r="E40" s="63">
        <v>0</v>
      </c>
      <c r="F40" s="71">
        <v>0</v>
      </c>
      <c r="G40" s="78">
        <f t="shared" si="3"/>
        <v>2</v>
      </c>
      <c r="H40" s="73"/>
      <c r="I40" s="28"/>
      <c r="J40" s="28"/>
      <c r="K40" s="28"/>
      <c r="L40" s="28"/>
      <c r="M40" s="29">
        <f t="shared" si="4"/>
        <v>0</v>
      </c>
      <c r="N40" s="33">
        <f t="shared" si="5"/>
        <v>2</v>
      </c>
      <c r="O40" s="28"/>
      <c r="P40" s="5" t="s">
        <v>122</v>
      </c>
      <c r="Q40" s="57" t="s">
        <v>385</v>
      </c>
      <c r="R40" s="5" t="s">
        <v>663</v>
      </c>
      <c r="S40" s="9">
        <v>9</v>
      </c>
      <c r="T40" s="9">
        <v>9</v>
      </c>
      <c r="U40" s="5"/>
      <c r="V40" s="5" t="s">
        <v>577</v>
      </c>
      <c r="W40" s="5" t="s">
        <v>501</v>
      </c>
      <c r="X40" s="5" t="s">
        <v>579</v>
      </c>
    </row>
    <row r="41" spans="1:24" ht="33.75" customHeight="1">
      <c r="A41" s="30">
        <v>2</v>
      </c>
      <c r="B41" s="70">
        <v>0</v>
      </c>
      <c r="C41" s="63">
        <v>1</v>
      </c>
      <c r="D41" s="63">
        <v>0</v>
      </c>
      <c r="E41" s="63">
        <v>0</v>
      </c>
      <c r="F41" s="71">
        <v>0</v>
      </c>
      <c r="G41" s="78">
        <f t="shared" si="3"/>
        <v>1</v>
      </c>
      <c r="H41" s="74"/>
      <c r="I41" s="28"/>
      <c r="J41" s="28"/>
      <c r="K41" s="28"/>
      <c r="L41" s="28"/>
      <c r="M41" s="29">
        <f t="shared" si="4"/>
        <v>0</v>
      </c>
      <c r="N41" s="33">
        <f t="shared" si="5"/>
        <v>1</v>
      </c>
      <c r="O41" s="34"/>
      <c r="P41" s="5" t="s">
        <v>123</v>
      </c>
      <c r="Q41" s="57" t="s">
        <v>378</v>
      </c>
      <c r="R41" s="5" t="s">
        <v>124</v>
      </c>
      <c r="S41" s="9">
        <v>9</v>
      </c>
      <c r="T41" s="9">
        <v>9</v>
      </c>
      <c r="U41" s="5"/>
      <c r="V41" s="5" t="s">
        <v>577</v>
      </c>
      <c r="W41" s="5" t="s">
        <v>125</v>
      </c>
      <c r="X41" s="5" t="s">
        <v>579</v>
      </c>
    </row>
    <row r="42" spans="1:24" ht="33.75" customHeight="1">
      <c r="A42" s="30">
        <v>42</v>
      </c>
      <c r="B42" s="70">
        <v>0</v>
      </c>
      <c r="C42" s="63">
        <v>1</v>
      </c>
      <c r="D42" s="63">
        <v>0</v>
      </c>
      <c r="E42" s="63">
        <v>0</v>
      </c>
      <c r="F42" s="71">
        <v>0</v>
      </c>
      <c r="G42" s="78">
        <f t="shared" si="3"/>
        <v>1</v>
      </c>
      <c r="H42" s="75"/>
      <c r="I42" s="28"/>
      <c r="J42" s="28"/>
      <c r="K42" s="28"/>
      <c r="L42" s="28"/>
      <c r="M42" s="29">
        <f t="shared" si="4"/>
        <v>0</v>
      </c>
      <c r="N42" s="33">
        <f t="shared" si="5"/>
        <v>1</v>
      </c>
      <c r="O42" s="28"/>
      <c r="P42" s="5" t="s">
        <v>84</v>
      </c>
      <c r="Q42" s="57" t="s">
        <v>360</v>
      </c>
      <c r="R42" s="5" t="s">
        <v>85</v>
      </c>
      <c r="S42" s="9">
        <v>9</v>
      </c>
      <c r="T42" s="9">
        <v>9</v>
      </c>
      <c r="U42" s="5"/>
      <c r="V42" s="5" t="s">
        <v>577</v>
      </c>
      <c r="W42" s="5" t="s">
        <v>86</v>
      </c>
      <c r="X42" s="5" t="s">
        <v>640</v>
      </c>
    </row>
    <row r="43" spans="1:24" ht="33.75" customHeight="1">
      <c r="A43" s="30">
        <v>13</v>
      </c>
      <c r="B43" s="70">
        <v>0</v>
      </c>
      <c r="C43" s="63">
        <v>0</v>
      </c>
      <c r="D43" s="63">
        <v>0</v>
      </c>
      <c r="E43" s="63">
        <v>0</v>
      </c>
      <c r="F43" s="71">
        <v>0</v>
      </c>
      <c r="G43" s="78">
        <f t="shared" si="3"/>
        <v>0</v>
      </c>
      <c r="H43" s="73"/>
      <c r="I43" s="28"/>
      <c r="J43" s="28"/>
      <c r="K43" s="28"/>
      <c r="L43" s="28"/>
      <c r="M43" s="29">
        <f t="shared" si="4"/>
        <v>0</v>
      </c>
      <c r="N43" s="33">
        <f t="shared" si="5"/>
        <v>0</v>
      </c>
      <c r="O43" s="34"/>
      <c r="P43" s="5" t="s">
        <v>104</v>
      </c>
      <c r="Q43" s="5" t="s">
        <v>371</v>
      </c>
      <c r="R43" s="5" t="s">
        <v>105</v>
      </c>
      <c r="S43" s="9">
        <v>9</v>
      </c>
      <c r="T43" s="9">
        <v>9</v>
      </c>
      <c r="U43" s="5"/>
      <c r="V43" s="5" t="s">
        <v>628</v>
      </c>
      <c r="W43" s="5" t="s">
        <v>106</v>
      </c>
      <c r="X43" s="5" t="s">
        <v>596</v>
      </c>
    </row>
    <row r="44" spans="1:24" ht="33.75" customHeight="1">
      <c r="A44" s="30">
        <v>26</v>
      </c>
      <c r="B44" s="70">
        <v>0</v>
      </c>
      <c r="C44" s="63">
        <v>0</v>
      </c>
      <c r="D44" s="63">
        <v>0</v>
      </c>
      <c r="E44" s="63">
        <v>0</v>
      </c>
      <c r="F44" s="71">
        <v>0</v>
      </c>
      <c r="G44" s="78">
        <f t="shared" si="3"/>
        <v>0</v>
      </c>
      <c r="H44" s="75"/>
      <c r="I44" s="28"/>
      <c r="J44" s="28"/>
      <c r="K44" s="28"/>
      <c r="L44" s="28"/>
      <c r="M44" s="29">
        <f t="shared" si="4"/>
        <v>0</v>
      </c>
      <c r="N44" s="33">
        <f t="shared" si="5"/>
        <v>0</v>
      </c>
      <c r="O44" s="28"/>
      <c r="P44" s="5" t="s">
        <v>136</v>
      </c>
      <c r="Q44" s="5" t="s">
        <v>390</v>
      </c>
      <c r="R44" s="5" t="s">
        <v>35</v>
      </c>
      <c r="S44" s="9">
        <v>9</v>
      </c>
      <c r="T44" s="9">
        <v>9</v>
      </c>
      <c r="U44" s="5"/>
      <c r="V44" s="5" t="s">
        <v>577</v>
      </c>
      <c r="W44" s="5" t="s">
        <v>335</v>
      </c>
      <c r="X44" s="5" t="s">
        <v>579</v>
      </c>
    </row>
    <row r="45" spans="1:24" ht="33.75" customHeight="1">
      <c r="A45" s="30">
        <v>27</v>
      </c>
      <c r="B45" s="70">
        <v>0</v>
      </c>
      <c r="C45" s="63">
        <v>0</v>
      </c>
      <c r="D45" s="63">
        <v>0</v>
      </c>
      <c r="E45" s="63">
        <v>0</v>
      </c>
      <c r="F45" s="71">
        <v>0</v>
      </c>
      <c r="G45" s="78">
        <f t="shared" si="3"/>
        <v>0</v>
      </c>
      <c r="H45" s="74"/>
      <c r="I45" s="28"/>
      <c r="J45" s="28"/>
      <c r="K45" s="28"/>
      <c r="L45" s="28"/>
      <c r="M45" s="29">
        <f t="shared" si="4"/>
        <v>0</v>
      </c>
      <c r="N45" s="33">
        <f t="shared" si="5"/>
        <v>0</v>
      </c>
      <c r="O45" s="34"/>
      <c r="P45" s="5" t="s">
        <v>101</v>
      </c>
      <c r="Q45" s="5" t="s">
        <v>370</v>
      </c>
      <c r="R45" s="5" t="s">
        <v>102</v>
      </c>
      <c r="S45" s="9">
        <v>9</v>
      </c>
      <c r="T45" s="9">
        <v>9</v>
      </c>
      <c r="U45" s="5"/>
      <c r="V45" s="5" t="s">
        <v>628</v>
      </c>
      <c r="W45" s="5" t="s">
        <v>103</v>
      </c>
      <c r="X45" s="45" t="s">
        <v>647</v>
      </c>
    </row>
    <row r="46" spans="1:24" ht="33.75" customHeight="1">
      <c r="A46" s="30">
        <v>28</v>
      </c>
      <c r="B46" s="70">
        <v>0</v>
      </c>
      <c r="C46" s="63">
        <v>0</v>
      </c>
      <c r="D46" s="63">
        <v>0</v>
      </c>
      <c r="E46" s="63">
        <v>0</v>
      </c>
      <c r="F46" s="71">
        <v>0</v>
      </c>
      <c r="G46" s="78">
        <f t="shared" si="3"/>
        <v>0</v>
      </c>
      <c r="H46" s="75"/>
      <c r="I46" s="28"/>
      <c r="J46" s="28"/>
      <c r="K46" s="28"/>
      <c r="L46" s="28"/>
      <c r="M46" s="29">
        <f t="shared" si="4"/>
        <v>0</v>
      </c>
      <c r="N46" s="33">
        <f t="shared" si="5"/>
        <v>0</v>
      </c>
      <c r="O46" s="34"/>
      <c r="P46" s="5" t="s">
        <v>121</v>
      </c>
      <c r="Q46" s="5" t="s">
        <v>377</v>
      </c>
      <c r="R46" s="5" t="s">
        <v>16</v>
      </c>
      <c r="S46" s="9">
        <v>9</v>
      </c>
      <c r="T46" s="9">
        <v>9</v>
      </c>
      <c r="U46" s="5" t="s">
        <v>535</v>
      </c>
      <c r="V46" s="5" t="s">
        <v>653</v>
      </c>
      <c r="W46" s="5" t="s">
        <v>17</v>
      </c>
      <c r="X46" s="45" t="s">
        <v>579</v>
      </c>
    </row>
    <row r="47" spans="1:24" ht="33.75" customHeight="1">
      <c r="A47" s="30">
        <v>29</v>
      </c>
      <c r="B47" s="70">
        <v>0</v>
      </c>
      <c r="C47" s="63">
        <v>0</v>
      </c>
      <c r="D47" s="63">
        <v>0</v>
      </c>
      <c r="E47" s="63">
        <v>0</v>
      </c>
      <c r="F47" s="71">
        <v>0</v>
      </c>
      <c r="G47" s="78">
        <f t="shared" si="3"/>
        <v>0</v>
      </c>
      <c r="H47" s="74"/>
      <c r="I47" s="28"/>
      <c r="J47" s="28"/>
      <c r="K47" s="28"/>
      <c r="L47" s="28"/>
      <c r="M47" s="29">
        <f t="shared" si="4"/>
        <v>0</v>
      </c>
      <c r="N47" s="33">
        <f t="shared" si="5"/>
        <v>0</v>
      </c>
      <c r="O47" s="28"/>
      <c r="P47" s="5" t="s">
        <v>324</v>
      </c>
      <c r="Q47" s="5" t="s">
        <v>369</v>
      </c>
      <c r="R47" s="5" t="s">
        <v>325</v>
      </c>
      <c r="S47" s="9">
        <v>9</v>
      </c>
      <c r="T47" s="9">
        <v>9</v>
      </c>
      <c r="U47" s="5"/>
      <c r="V47" s="5" t="s">
        <v>628</v>
      </c>
      <c r="W47" s="5" t="s">
        <v>96</v>
      </c>
      <c r="X47" s="45" t="s">
        <v>147</v>
      </c>
    </row>
    <row r="48" spans="1:24" ht="33.75" customHeight="1">
      <c r="A48" s="30">
        <v>30</v>
      </c>
      <c r="B48" s="70">
        <v>0</v>
      </c>
      <c r="C48" s="63">
        <v>0</v>
      </c>
      <c r="D48" s="63">
        <v>0</v>
      </c>
      <c r="E48" s="63">
        <v>0</v>
      </c>
      <c r="F48" s="71">
        <v>0</v>
      </c>
      <c r="G48" s="78">
        <f t="shared" si="3"/>
        <v>0</v>
      </c>
      <c r="H48" s="73"/>
      <c r="I48" s="28"/>
      <c r="J48" s="28"/>
      <c r="K48" s="28"/>
      <c r="L48" s="28"/>
      <c r="M48" s="29">
        <f t="shared" si="4"/>
        <v>0</v>
      </c>
      <c r="N48" s="33">
        <f t="shared" si="5"/>
        <v>0</v>
      </c>
      <c r="O48" s="34"/>
      <c r="P48" s="5" t="s">
        <v>92</v>
      </c>
      <c r="Q48" s="5" t="s">
        <v>365</v>
      </c>
      <c r="R48" s="5" t="s">
        <v>93</v>
      </c>
      <c r="S48" s="9">
        <v>9</v>
      </c>
      <c r="T48" s="9">
        <v>9</v>
      </c>
      <c r="U48" s="5"/>
      <c r="V48" s="5" t="s">
        <v>577</v>
      </c>
      <c r="W48" s="5" t="s">
        <v>506</v>
      </c>
      <c r="X48" s="45" t="s">
        <v>579</v>
      </c>
    </row>
    <row r="49" spans="1:24" ht="33.75" customHeight="1">
      <c r="A49" s="30">
        <v>31</v>
      </c>
      <c r="B49" s="70">
        <v>0</v>
      </c>
      <c r="C49" s="63">
        <v>0</v>
      </c>
      <c r="D49" s="63">
        <v>0</v>
      </c>
      <c r="E49" s="63">
        <v>0</v>
      </c>
      <c r="F49" s="71">
        <v>0</v>
      </c>
      <c r="G49" s="78">
        <f t="shared" si="3"/>
        <v>0</v>
      </c>
      <c r="H49" s="73"/>
      <c r="I49" s="28"/>
      <c r="J49" s="28"/>
      <c r="K49" s="28"/>
      <c r="L49" s="28"/>
      <c r="M49" s="29">
        <f t="shared" si="4"/>
        <v>0</v>
      </c>
      <c r="N49" s="33">
        <f t="shared" si="5"/>
        <v>0</v>
      </c>
      <c r="O49" s="34"/>
      <c r="P49" s="5" t="s">
        <v>97</v>
      </c>
      <c r="Q49" s="5" t="s">
        <v>369</v>
      </c>
      <c r="R49" s="5" t="s">
        <v>627</v>
      </c>
      <c r="S49" s="9">
        <v>9</v>
      </c>
      <c r="T49" s="9">
        <v>9</v>
      </c>
      <c r="U49" s="5"/>
      <c r="V49" s="5" t="s">
        <v>628</v>
      </c>
      <c r="W49" s="5" t="s">
        <v>629</v>
      </c>
      <c r="X49" s="45" t="s">
        <v>149</v>
      </c>
    </row>
    <row r="50" spans="1:24" ht="33.75" customHeight="1">
      <c r="A50" s="30">
        <v>34</v>
      </c>
      <c r="B50" s="70">
        <v>0</v>
      </c>
      <c r="C50" s="63">
        <v>0</v>
      </c>
      <c r="D50" s="63">
        <v>0</v>
      </c>
      <c r="E50" s="63">
        <v>0</v>
      </c>
      <c r="F50" s="71">
        <v>0</v>
      </c>
      <c r="G50" s="78">
        <f t="shared" si="3"/>
        <v>0</v>
      </c>
      <c r="H50" s="75"/>
      <c r="I50" s="28"/>
      <c r="J50" s="28"/>
      <c r="K50" s="28"/>
      <c r="L50" s="28"/>
      <c r="M50" s="29">
        <f t="shared" si="4"/>
        <v>0</v>
      </c>
      <c r="N50" s="33">
        <f t="shared" si="5"/>
        <v>0</v>
      </c>
      <c r="O50" s="34"/>
      <c r="P50" s="5" t="s">
        <v>90</v>
      </c>
      <c r="Q50" s="5" t="s">
        <v>364</v>
      </c>
      <c r="R50" s="5" t="s">
        <v>91</v>
      </c>
      <c r="S50" s="9">
        <v>9</v>
      </c>
      <c r="T50" s="9">
        <v>9</v>
      </c>
      <c r="U50" s="5"/>
      <c r="V50" s="5" t="s">
        <v>628</v>
      </c>
      <c r="W50" s="5" t="s">
        <v>533</v>
      </c>
      <c r="X50" s="43" t="s">
        <v>734</v>
      </c>
    </row>
    <row r="51" spans="1:24" ht="33.75" customHeight="1">
      <c r="A51" s="30">
        <v>44</v>
      </c>
      <c r="B51" s="70">
        <v>0</v>
      </c>
      <c r="C51" s="63">
        <v>0</v>
      </c>
      <c r="D51" s="63">
        <v>0</v>
      </c>
      <c r="E51" s="63">
        <v>0</v>
      </c>
      <c r="F51" s="71">
        <v>0</v>
      </c>
      <c r="G51" s="78">
        <f t="shared" si="3"/>
        <v>0</v>
      </c>
      <c r="H51" s="73"/>
      <c r="I51" s="28"/>
      <c r="J51" s="28"/>
      <c r="K51" s="28"/>
      <c r="L51" s="28"/>
      <c r="M51" s="29">
        <f t="shared" si="4"/>
        <v>0</v>
      </c>
      <c r="N51" s="33">
        <f t="shared" si="5"/>
        <v>0</v>
      </c>
      <c r="O51" s="28"/>
      <c r="P51" s="5" t="s">
        <v>128</v>
      </c>
      <c r="Q51" s="5" t="s">
        <v>387</v>
      </c>
      <c r="R51" s="5" t="s">
        <v>129</v>
      </c>
      <c r="S51" s="9">
        <v>9</v>
      </c>
      <c r="T51" s="9">
        <v>9</v>
      </c>
      <c r="U51" s="5"/>
      <c r="V51" s="5">
        <v>2</v>
      </c>
      <c r="W51" s="5" t="s">
        <v>130</v>
      </c>
      <c r="X51" s="45" t="s">
        <v>147</v>
      </c>
    </row>
    <row r="52" spans="1:24" ht="33.75" customHeight="1">
      <c r="A52" s="30">
        <v>47</v>
      </c>
      <c r="B52" s="70">
        <v>0</v>
      </c>
      <c r="C52" s="63">
        <v>0</v>
      </c>
      <c r="D52" s="63">
        <v>0</v>
      </c>
      <c r="E52" s="63">
        <v>0</v>
      </c>
      <c r="F52" s="71">
        <v>0</v>
      </c>
      <c r="G52" s="78">
        <f t="shared" si="3"/>
        <v>0</v>
      </c>
      <c r="H52" s="73"/>
      <c r="I52" s="28"/>
      <c r="J52" s="28"/>
      <c r="K52" s="28"/>
      <c r="L52" s="28"/>
      <c r="M52" s="29">
        <f t="shared" si="4"/>
        <v>0</v>
      </c>
      <c r="N52" s="33">
        <f t="shared" si="5"/>
        <v>0</v>
      </c>
      <c r="O52" s="28"/>
      <c r="P52" s="5" t="s">
        <v>78</v>
      </c>
      <c r="Q52" s="5" t="s">
        <v>357</v>
      </c>
      <c r="R52" s="5" t="s">
        <v>585</v>
      </c>
      <c r="S52" s="9">
        <v>9</v>
      </c>
      <c r="T52" s="9">
        <v>9</v>
      </c>
      <c r="U52" s="5" t="s">
        <v>535</v>
      </c>
      <c r="V52" s="5" t="s">
        <v>577</v>
      </c>
      <c r="W52" s="5" t="s">
        <v>79</v>
      </c>
      <c r="X52" s="43" t="s">
        <v>734</v>
      </c>
    </row>
    <row r="53" spans="1:24" ht="33.75" customHeight="1">
      <c r="A53" s="30">
        <v>48</v>
      </c>
      <c r="B53" s="70">
        <v>0</v>
      </c>
      <c r="C53" s="63">
        <v>0</v>
      </c>
      <c r="D53" s="63">
        <v>0</v>
      </c>
      <c r="E53" s="63">
        <v>0</v>
      </c>
      <c r="F53" s="71">
        <v>0</v>
      </c>
      <c r="G53" s="78">
        <f t="shared" si="3"/>
        <v>0</v>
      </c>
      <c r="H53" s="73"/>
      <c r="I53" s="28"/>
      <c r="J53" s="28"/>
      <c r="K53" s="28"/>
      <c r="L53" s="28"/>
      <c r="M53" s="29">
        <f t="shared" si="4"/>
        <v>0</v>
      </c>
      <c r="N53" s="33">
        <f t="shared" si="5"/>
        <v>0</v>
      </c>
      <c r="O53" s="28"/>
      <c r="P53" s="5" t="s">
        <v>137</v>
      </c>
      <c r="Q53" s="5" t="s">
        <v>391</v>
      </c>
      <c r="R53" s="5" t="s">
        <v>340</v>
      </c>
      <c r="S53" s="9">
        <v>9</v>
      </c>
      <c r="T53" s="9">
        <v>9</v>
      </c>
      <c r="U53" s="5"/>
      <c r="V53" s="5" t="s">
        <v>577</v>
      </c>
      <c r="W53" s="5" t="s">
        <v>138</v>
      </c>
      <c r="X53" s="45" t="s">
        <v>583</v>
      </c>
    </row>
    <row r="54" spans="1:24" ht="33.75" customHeight="1">
      <c r="A54" s="30">
        <v>51</v>
      </c>
      <c r="B54" s="70">
        <v>0</v>
      </c>
      <c r="C54" s="63">
        <v>0</v>
      </c>
      <c r="D54" s="63">
        <v>0</v>
      </c>
      <c r="E54" s="63">
        <v>0</v>
      </c>
      <c r="F54" s="71">
        <v>0</v>
      </c>
      <c r="G54" s="78">
        <f t="shared" si="3"/>
        <v>0</v>
      </c>
      <c r="H54" s="75"/>
      <c r="I54" s="28"/>
      <c r="J54" s="28"/>
      <c r="K54" s="28"/>
      <c r="L54" s="28"/>
      <c r="M54" s="29">
        <f t="shared" si="4"/>
        <v>0</v>
      </c>
      <c r="N54" s="33">
        <f t="shared" si="5"/>
        <v>0</v>
      </c>
      <c r="O54" s="28"/>
      <c r="P54" s="5" t="s">
        <v>140</v>
      </c>
      <c r="Q54" s="5" t="s">
        <v>393</v>
      </c>
      <c r="R54" s="5" t="s">
        <v>141</v>
      </c>
      <c r="S54" s="9">
        <v>9</v>
      </c>
      <c r="T54" s="9">
        <v>9</v>
      </c>
      <c r="U54" s="5"/>
      <c r="V54" s="5" t="s">
        <v>577</v>
      </c>
      <c r="W54" s="5" t="s">
        <v>142</v>
      </c>
      <c r="X54" s="45" t="s">
        <v>574</v>
      </c>
    </row>
    <row r="56" spans="2:23" ht="18.75">
      <c r="B56" s="99" t="s">
        <v>828</v>
      </c>
      <c r="I56" s="3" t="s">
        <v>829</v>
      </c>
      <c r="P56" s="1" t="s">
        <v>830</v>
      </c>
      <c r="Q56" s="1"/>
      <c r="R56" s="104" t="s">
        <v>831</v>
      </c>
      <c r="S56"/>
      <c r="T56"/>
      <c r="U56"/>
      <c r="V56"/>
      <c r="W56"/>
    </row>
  </sheetData>
  <sheetProtection sheet="1" objects="1" scenarios="1" selectLockedCells="1" selectUnlockedCells="1"/>
  <autoFilter ref="A2:W54">
    <sortState ref="A3:W56">
      <sortCondition descending="1" sortBy="value" ref="N3:N56"/>
    </sortState>
  </autoFilter>
  <mergeCells count="2">
    <mergeCell ref="A1:G1"/>
    <mergeCell ref="H1:M1"/>
  </mergeCells>
  <printOptions/>
  <pageMargins left="0.17" right="0.18" top="0.3975" bottom="0.17" header="0.17" footer="0.17"/>
  <pageSetup fitToHeight="0" fitToWidth="1" horizontalDpi="600" verticalDpi="600" orientation="landscape" paperSize="9" r:id="rId1"/>
  <headerFooter alignWithMargins="0">
    <oddHeader>&amp;L18,24.01.2015&amp;CПротокол результатів
Всеукраїнської учнівської олімпіади з математики&amp;R9 клас
МАХ - 63 балів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2"/>
  <sheetViews>
    <sheetView view="pageLayout" workbookViewId="0" topLeftCell="B1">
      <selection activeCell="P5" sqref="P5"/>
    </sheetView>
  </sheetViews>
  <sheetFormatPr defaultColWidth="9.00390625" defaultRowHeight="26.25" customHeight="1" outlineLevelCol="2"/>
  <cols>
    <col min="1" max="1" width="5.625" style="4" hidden="1" customWidth="1" outlineLevel="1"/>
    <col min="2" max="6" width="3.125" style="3" customWidth="1" outlineLevel="1"/>
    <col min="7" max="7" width="6.75390625" style="3" customWidth="1" outlineLevel="1"/>
    <col min="8" max="8" width="6.00390625" style="3" hidden="1" customWidth="1"/>
    <col min="9" max="12" width="3.25390625" style="3" customWidth="1"/>
    <col min="13" max="13" width="7.25390625" style="3" customWidth="1"/>
    <col min="14" max="14" width="5.00390625" style="7" customWidth="1" outlineLevel="1"/>
    <col min="15" max="15" width="4.00390625" style="8" customWidth="1"/>
    <col min="16" max="16" width="21.625" style="3" customWidth="1" outlineLevel="1"/>
    <col min="17" max="17" width="16.875" style="1" customWidth="1" outlineLevel="1"/>
    <col min="18" max="18" width="56.75390625" style="1" customWidth="1" outlineLevel="1"/>
    <col min="19" max="21" width="9.125" style="0" hidden="1" customWidth="1" outlineLevel="2"/>
    <col min="22" max="22" width="10.125" style="0" hidden="1" customWidth="1" outlineLevel="2"/>
    <col min="23" max="23" width="26.875" style="0" hidden="1" customWidth="1" outlineLevel="2"/>
    <col min="24" max="24" width="8.875" style="0" hidden="1" customWidth="1" outlineLevel="2"/>
    <col min="25" max="25" width="8.875" style="0" customWidth="1" outlineLevel="1" collapsed="1"/>
  </cols>
  <sheetData>
    <row r="1" spans="1:18" s="18" customFormat="1" ht="13.5" customHeight="1">
      <c r="A1" s="112" t="s">
        <v>429</v>
      </c>
      <c r="B1" s="112"/>
      <c r="C1" s="112"/>
      <c r="D1" s="112"/>
      <c r="E1" s="112"/>
      <c r="F1" s="112"/>
      <c r="G1" s="112"/>
      <c r="H1" s="113" t="s">
        <v>430</v>
      </c>
      <c r="I1" s="114"/>
      <c r="J1" s="114"/>
      <c r="K1" s="114"/>
      <c r="L1" s="114"/>
      <c r="M1" s="115"/>
      <c r="N1" s="15"/>
      <c r="O1" s="16"/>
      <c r="P1" s="100"/>
      <c r="R1" s="17"/>
    </row>
    <row r="2" spans="1:18" s="18" customFormat="1" ht="35.25" customHeight="1">
      <c r="A2" s="19" t="s">
        <v>341</v>
      </c>
      <c r="B2" s="68">
        <v>1</v>
      </c>
      <c r="C2" s="20">
        <v>2</v>
      </c>
      <c r="D2" s="20">
        <v>3</v>
      </c>
      <c r="E2" s="20">
        <v>4</v>
      </c>
      <c r="F2" s="69">
        <v>5</v>
      </c>
      <c r="G2" s="77" t="s">
        <v>342</v>
      </c>
      <c r="H2" s="72" t="s">
        <v>341</v>
      </c>
      <c r="I2" s="20">
        <v>1</v>
      </c>
      <c r="J2" s="20">
        <v>2</v>
      </c>
      <c r="K2" s="20">
        <v>3</v>
      </c>
      <c r="L2" s="20">
        <v>4</v>
      </c>
      <c r="M2" s="21" t="s">
        <v>342</v>
      </c>
      <c r="N2" s="22" t="s">
        <v>344</v>
      </c>
      <c r="O2" s="19" t="s">
        <v>343</v>
      </c>
      <c r="P2" s="101" t="s">
        <v>352</v>
      </c>
      <c r="Q2" s="23" t="s">
        <v>351</v>
      </c>
      <c r="R2" s="23" t="s">
        <v>353</v>
      </c>
    </row>
    <row r="3" spans="1:24" ht="30" customHeight="1">
      <c r="A3" s="36">
        <v>57</v>
      </c>
      <c r="B3" s="70">
        <v>7</v>
      </c>
      <c r="C3" s="63">
        <v>7</v>
      </c>
      <c r="D3" s="63">
        <v>7</v>
      </c>
      <c r="E3" s="63">
        <v>7</v>
      </c>
      <c r="F3" s="71">
        <v>7</v>
      </c>
      <c r="G3" s="78">
        <f aca="true" t="shared" si="0" ref="G3:G34">SUM(B3:F3)</f>
        <v>35</v>
      </c>
      <c r="H3" s="95">
        <v>12</v>
      </c>
      <c r="I3" s="97">
        <v>7</v>
      </c>
      <c r="J3" s="97">
        <v>7</v>
      </c>
      <c r="K3" s="97">
        <v>7</v>
      </c>
      <c r="L3" s="97">
        <v>7</v>
      </c>
      <c r="M3" s="29">
        <f aca="true" t="shared" si="1" ref="M3:M34">SUM(I3:L3)</f>
        <v>28</v>
      </c>
      <c r="N3" s="33">
        <f aca="true" t="shared" si="2" ref="N3:N34">G3+M3</f>
        <v>63</v>
      </c>
      <c r="O3" s="34" t="s">
        <v>577</v>
      </c>
      <c r="P3" s="42" t="s">
        <v>436</v>
      </c>
      <c r="Q3" s="42" t="s">
        <v>722</v>
      </c>
      <c r="R3" s="43" t="s">
        <v>724</v>
      </c>
      <c r="S3" s="49">
        <v>10</v>
      </c>
      <c r="T3" s="49">
        <v>10</v>
      </c>
      <c r="U3" s="5" t="s">
        <v>489</v>
      </c>
      <c r="V3" s="43" t="s">
        <v>653</v>
      </c>
      <c r="W3" s="5" t="s">
        <v>156</v>
      </c>
      <c r="X3" s="5" t="s">
        <v>640</v>
      </c>
    </row>
    <row r="4" spans="1:24" ht="30" customHeight="1">
      <c r="A4" s="36">
        <v>54</v>
      </c>
      <c r="B4" s="70">
        <v>7</v>
      </c>
      <c r="C4" s="63">
        <v>7</v>
      </c>
      <c r="D4" s="63">
        <v>7</v>
      </c>
      <c r="E4" s="63">
        <v>7</v>
      </c>
      <c r="F4" s="71">
        <v>0</v>
      </c>
      <c r="G4" s="78">
        <f t="shared" si="0"/>
        <v>28</v>
      </c>
      <c r="H4" s="95">
        <v>6</v>
      </c>
      <c r="I4" s="97">
        <v>7</v>
      </c>
      <c r="J4" s="97">
        <v>7</v>
      </c>
      <c r="K4" s="97">
        <v>3</v>
      </c>
      <c r="L4" s="97">
        <v>7</v>
      </c>
      <c r="M4" s="29">
        <f t="shared" si="1"/>
        <v>24</v>
      </c>
      <c r="N4" s="33">
        <f t="shared" si="2"/>
        <v>52</v>
      </c>
      <c r="O4" s="34" t="s">
        <v>577</v>
      </c>
      <c r="P4" s="42" t="s">
        <v>439</v>
      </c>
      <c r="Q4" s="42" t="s">
        <v>386</v>
      </c>
      <c r="R4" s="43" t="s">
        <v>670</v>
      </c>
      <c r="S4" s="44">
        <v>10</v>
      </c>
      <c r="T4" s="44">
        <v>10</v>
      </c>
      <c r="U4" s="43" t="s">
        <v>483</v>
      </c>
      <c r="V4" s="43" t="s">
        <v>653</v>
      </c>
      <c r="W4" s="5" t="s">
        <v>159</v>
      </c>
      <c r="X4" s="5" t="s">
        <v>590</v>
      </c>
    </row>
    <row r="5" spans="1:24" ht="30" customHeight="1">
      <c r="A5" s="36">
        <v>25</v>
      </c>
      <c r="B5" s="70">
        <v>7</v>
      </c>
      <c r="C5" s="63">
        <v>7</v>
      </c>
      <c r="D5" s="63">
        <v>7</v>
      </c>
      <c r="E5" s="63">
        <v>6</v>
      </c>
      <c r="F5" s="71">
        <v>7</v>
      </c>
      <c r="G5" s="78">
        <f t="shared" si="0"/>
        <v>34</v>
      </c>
      <c r="H5" s="95">
        <v>3</v>
      </c>
      <c r="I5" s="97">
        <v>6</v>
      </c>
      <c r="J5" s="97">
        <v>7</v>
      </c>
      <c r="K5" s="97">
        <v>0</v>
      </c>
      <c r="L5" s="97">
        <v>1</v>
      </c>
      <c r="M5" s="29">
        <f t="shared" si="1"/>
        <v>14</v>
      </c>
      <c r="N5" s="33">
        <f t="shared" si="2"/>
        <v>48</v>
      </c>
      <c r="O5" s="34" t="s">
        <v>577</v>
      </c>
      <c r="P5" s="42" t="s">
        <v>554</v>
      </c>
      <c r="Q5" s="42" t="s">
        <v>386</v>
      </c>
      <c r="R5" s="43" t="s">
        <v>670</v>
      </c>
      <c r="S5" s="44">
        <v>10</v>
      </c>
      <c r="T5" s="44">
        <v>10</v>
      </c>
      <c r="U5" s="43" t="s">
        <v>483</v>
      </c>
      <c r="V5" s="43" t="s">
        <v>653</v>
      </c>
      <c r="W5" s="5" t="s">
        <v>161</v>
      </c>
      <c r="X5" s="5" t="s">
        <v>590</v>
      </c>
    </row>
    <row r="6" spans="1:24" ht="30" customHeight="1">
      <c r="A6" s="36">
        <v>55</v>
      </c>
      <c r="B6" s="70">
        <v>7</v>
      </c>
      <c r="C6" s="63">
        <v>7</v>
      </c>
      <c r="D6" s="63">
        <v>7</v>
      </c>
      <c r="E6" s="63">
        <v>6</v>
      </c>
      <c r="F6" s="71">
        <v>0</v>
      </c>
      <c r="G6" s="78">
        <f t="shared" si="0"/>
        <v>27</v>
      </c>
      <c r="H6" s="95">
        <v>18</v>
      </c>
      <c r="I6" s="97">
        <v>7</v>
      </c>
      <c r="J6" s="97">
        <v>7</v>
      </c>
      <c r="K6" s="97">
        <v>6</v>
      </c>
      <c r="L6" s="97">
        <v>0</v>
      </c>
      <c r="M6" s="29">
        <f t="shared" si="1"/>
        <v>20</v>
      </c>
      <c r="N6" s="33">
        <f t="shared" si="2"/>
        <v>47</v>
      </c>
      <c r="O6" s="34" t="s">
        <v>577</v>
      </c>
      <c r="P6" s="5" t="s">
        <v>438</v>
      </c>
      <c r="Q6" s="5" t="s">
        <v>386</v>
      </c>
      <c r="R6" s="45" t="s">
        <v>673</v>
      </c>
      <c r="S6" s="46">
        <v>10</v>
      </c>
      <c r="T6" s="46">
        <v>10</v>
      </c>
      <c r="U6" s="45" t="s">
        <v>488</v>
      </c>
      <c r="V6" s="45" t="s">
        <v>577</v>
      </c>
      <c r="W6" s="5" t="s">
        <v>163</v>
      </c>
      <c r="X6" s="5" t="s">
        <v>579</v>
      </c>
    </row>
    <row r="7" spans="1:24" ht="30" customHeight="1">
      <c r="A7" s="36">
        <v>56</v>
      </c>
      <c r="B7" s="70">
        <v>7</v>
      </c>
      <c r="C7" s="63">
        <v>7</v>
      </c>
      <c r="D7" s="63">
        <v>7</v>
      </c>
      <c r="E7" s="63">
        <v>7</v>
      </c>
      <c r="F7" s="71">
        <v>0</v>
      </c>
      <c r="G7" s="78">
        <f t="shared" si="0"/>
        <v>28</v>
      </c>
      <c r="H7" s="95">
        <v>14</v>
      </c>
      <c r="I7" s="97">
        <v>7</v>
      </c>
      <c r="J7" s="97">
        <v>7</v>
      </c>
      <c r="K7" s="97">
        <v>3</v>
      </c>
      <c r="L7" s="97">
        <v>0</v>
      </c>
      <c r="M7" s="29">
        <f t="shared" si="1"/>
        <v>17</v>
      </c>
      <c r="N7" s="33">
        <f t="shared" si="2"/>
        <v>45</v>
      </c>
      <c r="O7" s="28" t="s">
        <v>653</v>
      </c>
      <c r="P7" s="5" t="s">
        <v>227</v>
      </c>
      <c r="Q7" s="5" t="s">
        <v>397</v>
      </c>
      <c r="R7" s="45" t="s">
        <v>728</v>
      </c>
      <c r="S7" s="47">
        <v>10</v>
      </c>
      <c r="T7" s="47">
        <v>10</v>
      </c>
      <c r="U7" s="5" t="s">
        <v>489</v>
      </c>
      <c r="V7" s="45" t="s">
        <v>577</v>
      </c>
      <c r="W7" s="5" t="s">
        <v>498</v>
      </c>
      <c r="X7" s="5" t="s">
        <v>590</v>
      </c>
    </row>
    <row r="8" spans="1:24" ht="30" customHeight="1">
      <c r="A8" s="36">
        <v>21</v>
      </c>
      <c r="B8" s="70">
        <v>7</v>
      </c>
      <c r="C8" s="63">
        <v>7</v>
      </c>
      <c r="D8" s="63">
        <v>7</v>
      </c>
      <c r="E8" s="63">
        <v>0</v>
      </c>
      <c r="F8" s="71">
        <v>0</v>
      </c>
      <c r="G8" s="78">
        <f t="shared" si="0"/>
        <v>21</v>
      </c>
      <c r="H8" s="95">
        <v>4</v>
      </c>
      <c r="I8" s="97">
        <v>7</v>
      </c>
      <c r="J8" s="97">
        <v>7</v>
      </c>
      <c r="K8" s="97">
        <v>7</v>
      </c>
      <c r="L8" s="97">
        <v>1</v>
      </c>
      <c r="M8" s="29">
        <f t="shared" si="1"/>
        <v>22</v>
      </c>
      <c r="N8" s="33">
        <f t="shared" si="2"/>
        <v>43</v>
      </c>
      <c r="O8" s="28" t="s">
        <v>653</v>
      </c>
      <c r="P8" s="5" t="s">
        <v>434</v>
      </c>
      <c r="Q8" s="5" t="s">
        <v>397</v>
      </c>
      <c r="R8" s="45" t="s">
        <v>728</v>
      </c>
      <c r="S8" s="47">
        <v>10</v>
      </c>
      <c r="T8" s="47">
        <v>10</v>
      </c>
      <c r="U8" s="5" t="s">
        <v>489</v>
      </c>
      <c r="V8" s="45" t="s">
        <v>577</v>
      </c>
      <c r="W8" s="5" t="s">
        <v>165</v>
      </c>
      <c r="X8" s="5" t="s">
        <v>596</v>
      </c>
    </row>
    <row r="9" spans="1:24" ht="30" customHeight="1">
      <c r="A9" s="36">
        <v>1</v>
      </c>
      <c r="B9" s="70">
        <v>4</v>
      </c>
      <c r="C9" s="63">
        <v>7</v>
      </c>
      <c r="D9" s="63">
        <v>5</v>
      </c>
      <c r="E9" s="63">
        <v>7</v>
      </c>
      <c r="F9" s="71">
        <v>7</v>
      </c>
      <c r="G9" s="78">
        <f t="shared" si="0"/>
        <v>30</v>
      </c>
      <c r="H9" s="95">
        <v>11</v>
      </c>
      <c r="I9" s="97">
        <v>1</v>
      </c>
      <c r="J9" s="97">
        <v>0</v>
      </c>
      <c r="K9" s="97">
        <v>7</v>
      </c>
      <c r="L9" s="97">
        <v>5</v>
      </c>
      <c r="M9" s="29">
        <f t="shared" si="1"/>
        <v>13</v>
      </c>
      <c r="N9" s="33">
        <f t="shared" si="2"/>
        <v>43</v>
      </c>
      <c r="O9" s="28" t="s">
        <v>653</v>
      </c>
      <c r="P9" s="42" t="s">
        <v>494</v>
      </c>
      <c r="Q9" s="42" t="s">
        <v>722</v>
      </c>
      <c r="R9" s="43" t="s">
        <v>724</v>
      </c>
      <c r="S9" s="49">
        <v>10</v>
      </c>
      <c r="T9" s="49">
        <v>10</v>
      </c>
      <c r="U9" s="5" t="s">
        <v>489</v>
      </c>
      <c r="V9" s="43" t="s">
        <v>653</v>
      </c>
      <c r="W9" s="5" t="s">
        <v>499</v>
      </c>
      <c r="X9" s="5" t="s">
        <v>596</v>
      </c>
    </row>
    <row r="10" spans="1:24" ht="30" customHeight="1">
      <c r="A10" s="36">
        <v>3</v>
      </c>
      <c r="B10" s="70">
        <v>7</v>
      </c>
      <c r="C10" s="63">
        <v>7</v>
      </c>
      <c r="D10" s="63">
        <v>7</v>
      </c>
      <c r="E10" s="63">
        <v>7</v>
      </c>
      <c r="F10" s="71">
        <v>0</v>
      </c>
      <c r="G10" s="78">
        <f t="shared" si="0"/>
        <v>28</v>
      </c>
      <c r="H10" s="95">
        <v>8</v>
      </c>
      <c r="I10" s="97">
        <v>7</v>
      </c>
      <c r="J10" s="97">
        <v>7</v>
      </c>
      <c r="K10" s="97">
        <v>0</v>
      </c>
      <c r="L10" s="97">
        <v>0</v>
      </c>
      <c r="M10" s="29">
        <f t="shared" si="1"/>
        <v>14</v>
      </c>
      <c r="N10" s="33">
        <f t="shared" si="2"/>
        <v>42</v>
      </c>
      <c r="O10" s="28" t="s">
        <v>653</v>
      </c>
      <c r="P10" s="5" t="s">
        <v>225</v>
      </c>
      <c r="Q10" s="54" t="s">
        <v>397</v>
      </c>
      <c r="R10" s="45" t="s">
        <v>728</v>
      </c>
      <c r="S10" s="47">
        <v>10</v>
      </c>
      <c r="T10" s="47">
        <v>10</v>
      </c>
      <c r="U10" s="5" t="s">
        <v>489</v>
      </c>
      <c r="V10" s="45" t="s">
        <v>653</v>
      </c>
      <c r="W10" s="5" t="s">
        <v>446</v>
      </c>
      <c r="X10" s="5" t="s">
        <v>579</v>
      </c>
    </row>
    <row r="11" spans="1:24" ht="30" customHeight="1">
      <c r="A11" s="36">
        <v>28</v>
      </c>
      <c r="B11" s="70">
        <v>7</v>
      </c>
      <c r="C11" s="63">
        <v>7</v>
      </c>
      <c r="D11" s="63">
        <v>7</v>
      </c>
      <c r="E11" s="63">
        <v>0</v>
      </c>
      <c r="F11" s="71">
        <v>0</v>
      </c>
      <c r="G11" s="78">
        <f t="shared" si="0"/>
        <v>21</v>
      </c>
      <c r="H11" s="95">
        <v>9</v>
      </c>
      <c r="I11" s="97">
        <v>7</v>
      </c>
      <c r="J11" s="97">
        <v>7</v>
      </c>
      <c r="K11" s="97">
        <v>0</v>
      </c>
      <c r="L11" s="97">
        <v>0</v>
      </c>
      <c r="M11" s="29">
        <f t="shared" si="1"/>
        <v>14</v>
      </c>
      <c r="N11" s="33">
        <f t="shared" si="2"/>
        <v>35</v>
      </c>
      <c r="O11" s="34" t="s">
        <v>628</v>
      </c>
      <c r="P11" s="5" t="s">
        <v>437</v>
      </c>
      <c r="Q11" s="5" t="s">
        <v>397</v>
      </c>
      <c r="R11" s="45" t="s">
        <v>728</v>
      </c>
      <c r="S11" s="47">
        <v>10</v>
      </c>
      <c r="T11" s="47">
        <v>10</v>
      </c>
      <c r="U11" s="5" t="s">
        <v>489</v>
      </c>
      <c r="V11" s="45" t="s">
        <v>653</v>
      </c>
      <c r="W11" s="5" t="s">
        <v>171</v>
      </c>
      <c r="X11" s="5" t="s">
        <v>579</v>
      </c>
    </row>
    <row r="12" spans="1:24" ht="30" customHeight="1">
      <c r="A12" s="36">
        <v>4</v>
      </c>
      <c r="B12" s="70">
        <v>7</v>
      </c>
      <c r="C12" s="63">
        <v>7</v>
      </c>
      <c r="D12" s="63">
        <v>7</v>
      </c>
      <c r="E12" s="63">
        <v>0</v>
      </c>
      <c r="F12" s="71">
        <v>0</v>
      </c>
      <c r="G12" s="78">
        <f t="shared" si="0"/>
        <v>21</v>
      </c>
      <c r="H12" s="95">
        <v>21</v>
      </c>
      <c r="I12" s="97">
        <v>7</v>
      </c>
      <c r="J12" s="97">
        <v>7</v>
      </c>
      <c r="K12" s="97">
        <v>0</v>
      </c>
      <c r="L12" s="97">
        <v>0</v>
      </c>
      <c r="M12" s="29">
        <f t="shared" si="1"/>
        <v>14</v>
      </c>
      <c r="N12" s="33">
        <f t="shared" si="2"/>
        <v>35</v>
      </c>
      <c r="O12" s="34" t="s">
        <v>628</v>
      </c>
      <c r="P12" s="5" t="s">
        <v>232</v>
      </c>
      <c r="Q12" s="5" t="s">
        <v>397</v>
      </c>
      <c r="R12" s="45" t="s">
        <v>728</v>
      </c>
      <c r="S12" s="47">
        <v>10</v>
      </c>
      <c r="T12" s="47">
        <v>10</v>
      </c>
      <c r="U12" s="5" t="s">
        <v>489</v>
      </c>
      <c r="V12" s="45" t="s">
        <v>628</v>
      </c>
      <c r="W12" s="5" t="s">
        <v>174</v>
      </c>
      <c r="X12" s="5" t="s">
        <v>590</v>
      </c>
    </row>
    <row r="13" spans="1:24" ht="30" customHeight="1">
      <c r="A13" s="36">
        <v>26</v>
      </c>
      <c r="B13" s="70">
        <v>7</v>
      </c>
      <c r="C13" s="63">
        <v>6</v>
      </c>
      <c r="D13" s="63">
        <v>0</v>
      </c>
      <c r="E13" s="63">
        <v>0</v>
      </c>
      <c r="F13" s="71">
        <v>0</v>
      </c>
      <c r="G13" s="78">
        <f t="shared" si="0"/>
        <v>13</v>
      </c>
      <c r="H13" s="95">
        <v>1</v>
      </c>
      <c r="I13" s="97">
        <v>7</v>
      </c>
      <c r="J13" s="97">
        <v>7</v>
      </c>
      <c r="K13" s="97">
        <v>7</v>
      </c>
      <c r="L13" s="97">
        <v>0</v>
      </c>
      <c r="M13" s="29">
        <f t="shared" si="1"/>
        <v>21</v>
      </c>
      <c r="N13" s="33">
        <f t="shared" si="2"/>
        <v>34</v>
      </c>
      <c r="O13" s="34" t="s">
        <v>628</v>
      </c>
      <c r="P13" s="42" t="s">
        <v>440</v>
      </c>
      <c r="Q13" s="42" t="s">
        <v>386</v>
      </c>
      <c r="R13" s="43" t="s">
        <v>670</v>
      </c>
      <c r="S13" s="44">
        <v>10</v>
      </c>
      <c r="T13" s="44">
        <v>10</v>
      </c>
      <c r="U13" s="43" t="s">
        <v>483</v>
      </c>
      <c r="V13" s="43" t="s">
        <v>577</v>
      </c>
      <c r="W13" s="5" t="s">
        <v>178</v>
      </c>
      <c r="X13" s="5" t="s">
        <v>583</v>
      </c>
    </row>
    <row r="14" spans="1:24" ht="30" customHeight="1">
      <c r="A14" s="36">
        <v>53</v>
      </c>
      <c r="B14" s="70">
        <v>6</v>
      </c>
      <c r="C14" s="63">
        <v>7</v>
      </c>
      <c r="D14" s="63">
        <v>7</v>
      </c>
      <c r="E14" s="63">
        <v>6</v>
      </c>
      <c r="F14" s="71">
        <v>0</v>
      </c>
      <c r="G14" s="78">
        <f t="shared" si="0"/>
        <v>26</v>
      </c>
      <c r="H14" s="95">
        <v>10</v>
      </c>
      <c r="I14" s="97">
        <v>1</v>
      </c>
      <c r="J14" s="97">
        <v>6</v>
      </c>
      <c r="K14" s="97">
        <v>0</v>
      </c>
      <c r="L14" s="97">
        <v>0</v>
      </c>
      <c r="M14" s="29">
        <f t="shared" si="1"/>
        <v>7</v>
      </c>
      <c r="N14" s="33">
        <f t="shared" si="2"/>
        <v>33</v>
      </c>
      <c r="O14" s="34" t="s">
        <v>628</v>
      </c>
      <c r="P14" s="5" t="s">
        <v>202</v>
      </c>
      <c r="Q14" s="5" t="s">
        <v>386</v>
      </c>
      <c r="R14" s="45" t="s">
        <v>673</v>
      </c>
      <c r="S14" s="46">
        <v>10</v>
      </c>
      <c r="T14" s="46">
        <v>10</v>
      </c>
      <c r="U14" s="45" t="s">
        <v>488</v>
      </c>
      <c r="V14" s="45" t="s">
        <v>653</v>
      </c>
      <c r="W14" s="5" t="s">
        <v>459</v>
      </c>
      <c r="X14" s="5" t="s">
        <v>583</v>
      </c>
    </row>
    <row r="15" spans="1:24" ht="30" customHeight="1">
      <c r="A15" s="36">
        <v>39</v>
      </c>
      <c r="B15" s="70">
        <v>7</v>
      </c>
      <c r="C15" s="63">
        <v>7</v>
      </c>
      <c r="D15" s="63">
        <v>7</v>
      </c>
      <c r="E15" s="63">
        <v>7</v>
      </c>
      <c r="F15" s="71">
        <v>0</v>
      </c>
      <c r="G15" s="78">
        <f t="shared" si="0"/>
        <v>28</v>
      </c>
      <c r="H15" s="95">
        <v>16</v>
      </c>
      <c r="I15" s="97">
        <v>1</v>
      </c>
      <c r="J15" s="97">
        <v>1</v>
      </c>
      <c r="K15" s="97">
        <v>3</v>
      </c>
      <c r="L15" s="97">
        <v>0</v>
      </c>
      <c r="M15" s="29">
        <f t="shared" si="1"/>
        <v>5</v>
      </c>
      <c r="N15" s="33">
        <f t="shared" si="2"/>
        <v>33</v>
      </c>
      <c r="O15" s="34" t="s">
        <v>628</v>
      </c>
      <c r="P15" s="13" t="s">
        <v>435</v>
      </c>
      <c r="Q15" s="5" t="s">
        <v>397</v>
      </c>
      <c r="R15" s="55" t="s">
        <v>728</v>
      </c>
      <c r="S15" s="56">
        <v>10</v>
      </c>
      <c r="T15" s="56">
        <v>10</v>
      </c>
      <c r="U15" s="13" t="s">
        <v>489</v>
      </c>
      <c r="V15" s="45" t="s">
        <v>653</v>
      </c>
      <c r="W15" s="13" t="s">
        <v>181</v>
      </c>
      <c r="X15" s="5" t="s">
        <v>579</v>
      </c>
    </row>
    <row r="16" spans="1:24" ht="30" customHeight="1">
      <c r="A16" s="36">
        <v>23</v>
      </c>
      <c r="B16" s="70">
        <v>7</v>
      </c>
      <c r="C16" s="63">
        <v>6</v>
      </c>
      <c r="D16" s="63">
        <v>7</v>
      </c>
      <c r="E16" s="63">
        <v>7</v>
      </c>
      <c r="F16" s="71">
        <v>0</v>
      </c>
      <c r="G16" s="78">
        <f t="shared" si="0"/>
        <v>27</v>
      </c>
      <c r="H16" s="95">
        <v>5</v>
      </c>
      <c r="I16" s="97">
        <v>1</v>
      </c>
      <c r="J16" s="97">
        <v>4</v>
      </c>
      <c r="K16" s="97">
        <v>0</v>
      </c>
      <c r="L16" s="97">
        <v>0</v>
      </c>
      <c r="M16" s="29">
        <f t="shared" si="1"/>
        <v>5</v>
      </c>
      <c r="N16" s="33">
        <f t="shared" si="2"/>
        <v>32</v>
      </c>
      <c r="O16" s="34" t="s">
        <v>628</v>
      </c>
      <c r="P16" s="5" t="s">
        <v>553</v>
      </c>
      <c r="Q16" s="54" t="s">
        <v>386</v>
      </c>
      <c r="R16" s="45" t="s">
        <v>678</v>
      </c>
      <c r="S16" s="46">
        <v>10</v>
      </c>
      <c r="T16" s="46">
        <v>10</v>
      </c>
      <c r="U16" s="45" t="s">
        <v>488</v>
      </c>
      <c r="V16" s="45" t="s">
        <v>577</v>
      </c>
      <c r="W16" s="5" t="s">
        <v>183</v>
      </c>
      <c r="X16" s="5" t="s">
        <v>579</v>
      </c>
    </row>
    <row r="17" spans="1:24" ht="30" customHeight="1">
      <c r="A17" s="36">
        <v>24</v>
      </c>
      <c r="B17" s="70">
        <v>7</v>
      </c>
      <c r="C17" s="63">
        <v>7</v>
      </c>
      <c r="D17" s="63">
        <v>7</v>
      </c>
      <c r="E17" s="63">
        <v>6</v>
      </c>
      <c r="F17" s="71">
        <v>0</v>
      </c>
      <c r="G17" s="78">
        <f t="shared" si="0"/>
        <v>27</v>
      </c>
      <c r="H17" s="95">
        <v>2</v>
      </c>
      <c r="I17" s="97">
        <v>1</v>
      </c>
      <c r="J17" s="97">
        <v>3</v>
      </c>
      <c r="K17" s="97">
        <v>0</v>
      </c>
      <c r="L17" s="97">
        <v>0</v>
      </c>
      <c r="M17" s="29">
        <f t="shared" si="1"/>
        <v>4</v>
      </c>
      <c r="N17" s="33">
        <f t="shared" si="2"/>
        <v>31</v>
      </c>
      <c r="O17" s="34" t="s">
        <v>628</v>
      </c>
      <c r="P17" s="5" t="s">
        <v>555</v>
      </c>
      <c r="Q17" s="54" t="s">
        <v>386</v>
      </c>
      <c r="R17" s="45" t="s">
        <v>678</v>
      </c>
      <c r="S17" s="46">
        <v>10</v>
      </c>
      <c r="T17" s="46">
        <v>10</v>
      </c>
      <c r="U17" s="45" t="s">
        <v>488</v>
      </c>
      <c r="V17" s="45" t="s">
        <v>577</v>
      </c>
      <c r="W17" s="5" t="s">
        <v>186</v>
      </c>
      <c r="X17" s="5" t="s">
        <v>630</v>
      </c>
    </row>
    <row r="18" spans="1:24" ht="30" customHeight="1">
      <c r="A18" s="36">
        <v>2</v>
      </c>
      <c r="B18" s="70">
        <v>7</v>
      </c>
      <c r="C18" s="63">
        <v>7</v>
      </c>
      <c r="D18" s="63">
        <v>1</v>
      </c>
      <c r="E18" s="63">
        <v>0</v>
      </c>
      <c r="F18" s="71">
        <v>3</v>
      </c>
      <c r="G18" s="78">
        <f t="shared" si="0"/>
        <v>18</v>
      </c>
      <c r="H18" s="95">
        <v>13</v>
      </c>
      <c r="I18" s="97">
        <v>1</v>
      </c>
      <c r="J18" s="97">
        <v>2</v>
      </c>
      <c r="K18" s="97">
        <v>7</v>
      </c>
      <c r="L18" s="97">
        <v>3</v>
      </c>
      <c r="M18" s="29">
        <f t="shared" si="1"/>
        <v>13</v>
      </c>
      <c r="N18" s="33">
        <f t="shared" si="2"/>
        <v>31</v>
      </c>
      <c r="O18" s="34" t="s">
        <v>628</v>
      </c>
      <c r="P18" s="5" t="s">
        <v>229</v>
      </c>
      <c r="Q18" s="54" t="s">
        <v>397</v>
      </c>
      <c r="R18" s="45" t="s">
        <v>728</v>
      </c>
      <c r="S18" s="47">
        <v>10</v>
      </c>
      <c r="T18" s="47">
        <v>10</v>
      </c>
      <c r="U18" s="5" t="s">
        <v>489</v>
      </c>
      <c r="V18" s="45" t="s">
        <v>577</v>
      </c>
      <c r="W18" s="5" t="s">
        <v>189</v>
      </c>
      <c r="X18" s="5" t="s">
        <v>590</v>
      </c>
    </row>
    <row r="19" spans="1:24" ht="30" customHeight="1">
      <c r="A19" s="36">
        <v>50</v>
      </c>
      <c r="B19" s="70">
        <v>0</v>
      </c>
      <c r="C19" s="63">
        <v>7</v>
      </c>
      <c r="D19" s="63">
        <v>7</v>
      </c>
      <c r="E19" s="63">
        <v>0</v>
      </c>
      <c r="F19" s="71">
        <v>0</v>
      </c>
      <c r="G19" s="78">
        <f t="shared" si="0"/>
        <v>14</v>
      </c>
      <c r="H19" s="95">
        <v>15</v>
      </c>
      <c r="I19" s="97">
        <v>5</v>
      </c>
      <c r="J19" s="97">
        <v>6</v>
      </c>
      <c r="K19" s="97">
        <v>0</v>
      </c>
      <c r="L19" s="97">
        <v>0</v>
      </c>
      <c r="M19" s="29">
        <f t="shared" si="1"/>
        <v>11</v>
      </c>
      <c r="N19" s="33">
        <f t="shared" si="2"/>
        <v>25</v>
      </c>
      <c r="O19" s="34" t="s">
        <v>628</v>
      </c>
      <c r="P19" s="5" t="s">
        <v>452</v>
      </c>
      <c r="Q19" s="54" t="s">
        <v>394</v>
      </c>
      <c r="R19" s="45" t="s">
        <v>521</v>
      </c>
      <c r="S19" s="46">
        <v>10</v>
      </c>
      <c r="T19" s="46">
        <v>10</v>
      </c>
      <c r="U19" s="5" t="s">
        <v>562</v>
      </c>
      <c r="V19" s="45" t="s">
        <v>653</v>
      </c>
      <c r="W19" s="5" t="s">
        <v>456</v>
      </c>
      <c r="X19" s="5" t="s">
        <v>583</v>
      </c>
    </row>
    <row r="20" spans="1:24" ht="30" customHeight="1">
      <c r="A20" s="36">
        <v>58</v>
      </c>
      <c r="B20" s="70">
        <v>7</v>
      </c>
      <c r="C20" s="63">
        <v>7</v>
      </c>
      <c r="D20" s="63">
        <v>0</v>
      </c>
      <c r="E20" s="63">
        <v>7</v>
      </c>
      <c r="F20" s="71">
        <v>0</v>
      </c>
      <c r="G20" s="78">
        <f t="shared" si="0"/>
        <v>21</v>
      </c>
      <c r="H20" s="95">
        <v>17</v>
      </c>
      <c r="I20" s="97">
        <v>0</v>
      </c>
      <c r="J20" s="97">
        <v>1</v>
      </c>
      <c r="K20" s="97">
        <v>0</v>
      </c>
      <c r="L20" s="97">
        <v>0</v>
      </c>
      <c r="M20" s="29">
        <f t="shared" si="1"/>
        <v>1</v>
      </c>
      <c r="N20" s="33">
        <f t="shared" si="2"/>
        <v>22</v>
      </c>
      <c r="O20" s="34" t="s">
        <v>628</v>
      </c>
      <c r="P20" s="5" t="s">
        <v>230</v>
      </c>
      <c r="Q20" s="54" t="s">
        <v>397</v>
      </c>
      <c r="R20" s="45" t="s">
        <v>728</v>
      </c>
      <c r="S20" s="47">
        <v>10</v>
      </c>
      <c r="T20" s="47">
        <v>10</v>
      </c>
      <c r="U20" s="5" t="s">
        <v>489</v>
      </c>
      <c r="V20" s="45" t="s">
        <v>653</v>
      </c>
      <c r="W20" s="5" t="s">
        <v>425</v>
      </c>
      <c r="X20" s="5" t="s">
        <v>108</v>
      </c>
    </row>
    <row r="21" spans="1:24" ht="30" customHeight="1">
      <c r="A21" s="36">
        <v>41</v>
      </c>
      <c r="B21" s="70">
        <v>7</v>
      </c>
      <c r="C21" s="63">
        <v>7</v>
      </c>
      <c r="D21" s="63">
        <v>0</v>
      </c>
      <c r="E21" s="63">
        <v>7</v>
      </c>
      <c r="F21" s="71">
        <v>0</v>
      </c>
      <c r="G21" s="78">
        <f t="shared" si="0"/>
        <v>21</v>
      </c>
      <c r="H21" s="95">
        <v>19</v>
      </c>
      <c r="I21" s="97">
        <v>0</v>
      </c>
      <c r="J21" s="97">
        <v>1</v>
      </c>
      <c r="K21" s="97">
        <v>0</v>
      </c>
      <c r="L21" s="97">
        <v>0</v>
      </c>
      <c r="M21" s="29">
        <f t="shared" si="1"/>
        <v>1</v>
      </c>
      <c r="N21" s="33">
        <f t="shared" si="2"/>
        <v>22</v>
      </c>
      <c r="O21" s="34" t="s">
        <v>628</v>
      </c>
      <c r="P21" s="5" t="s">
        <v>234</v>
      </c>
      <c r="Q21" s="54" t="s">
        <v>448</v>
      </c>
      <c r="R21" s="45" t="s">
        <v>544</v>
      </c>
      <c r="S21" s="47">
        <v>10</v>
      </c>
      <c r="T21" s="9">
        <v>10</v>
      </c>
      <c r="U21" s="5" t="s">
        <v>427</v>
      </c>
      <c r="V21" s="45" t="s">
        <v>628</v>
      </c>
      <c r="W21" s="5" t="s">
        <v>191</v>
      </c>
      <c r="X21" s="5" t="s">
        <v>647</v>
      </c>
    </row>
    <row r="22" spans="1:24" ht="30" customHeight="1">
      <c r="A22" s="36">
        <v>5</v>
      </c>
      <c r="B22" s="70">
        <v>7</v>
      </c>
      <c r="C22" s="63">
        <v>2</v>
      </c>
      <c r="D22" s="63">
        <v>0</v>
      </c>
      <c r="E22" s="63">
        <v>7</v>
      </c>
      <c r="F22" s="71">
        <v>0</v>
      </c>
      <c r="G22" s="78">
        <f t="shared" si="0"/>
        <v>16</v>
      </c>
      <c r="H22" s="95">
        <v>7</v>
      </c>
      <c r="I22" s="97">
        <v>4</v>
      </c>
      <c r="J22" s="97">
        <v>1</v>
      </c>
      <c r="K22" s="97">
        <v>0</v>
      </c>
      <c r="L22" s="97">
        <v>0</v>
      </c>
      <c r="M22" s="29">
        <f t="shared" si="1"/>
        <v>5</v>
      </c>
      <c r="N22" s="33">
        <f t="shared" si="2"/>
        <v>21</v>
      </c>
      <c r="O22" s="34" t="s">
        <v>628</v>
      </c>
      <c r="P22" s="5" t="s">
        <v>208</v>
      </c>
      <c r="Q22" s="54" t="s">
        <v>389</v>
      </c>
      <c r="R22" s="5" t="s">
        <v>399</v>
      </c>
      <c r="S22" s="9">
        <v>10</v>
      </c>
      <c r="T22" s="9">
        <v>10</v>
      </c>
      <c r="U22" s="5" t="s">
        <v>461</v>
      </c>
      <c r="V22" s="5">
        <v>2</v>
      </c>
      <c r="W22" s="5" t="s">
        <v>194</v>
      </c>
      <c r="X22" s="5" t="s">
        <v>590</v>
      </c>
    </row>
    <row r="23" spans="1:24" ht="30" customHeight="1">
      <c r="A23" s="36">
        <v>12</v>
      </c>
      <c r="B23" s="70">
        <v>0</v>
      </c>
      <c r="C23" s="63">
        <v>2</v>
      </c>
      <c r="D23" s="63">
        <v>7</v>
      </c>
      <c r="E23" s="63">
        <v>7</v>
      </c>
      <c r="F23" s="71">
        <v>0</v>
      </c>
      <c r="G23" s="78">
        <f t="shared" si="0"/>
        <v>16</v>
      </c>
      <c r="H23" s="95">
        <v>20</v>
      </c>
      <c r="I23" s="97">
        <v>0</v>
      </c>
      <c r="J23" s="97">
        <v>1</v>
      </c>
      <c r="K23" s="97">
        <v>0</v>
      </c>
      <c r="L23" s="97">
        <v>0</v>
      </c>
      <c r="M23" s="29">
        <f t="shared" si="1"/>
        <v>1</v>
      </c>
      <c r="N23" s="33">
        <f t="shared" si="2"/>
        <v>17</v>
      </c>
      <c r="O23" s="34" t="s">
        <v>628</v>
      </c>
      <c r="P23" s="5" t="s">
        <v>209</v>
      </c>
      <c r="Q23" s="54" t="s">
        <v>390</v>
      </c>
      <c r="R23" s="5" t="s">
        <v>210</v>
      </c>
      <c r="S23" s="9">
        <v>10</v>
      </c>
      <c r="T23" s="9">
        <v>10</v>
      </c>
      <c r="U23" s="5" t="s">
        <v>211</v>
      </c>
      <c r="V23" s="5" t="s">
        <v>577</v>
      </c>
      <c r="W23" s="5" t="s">
        <v>4</v>
      </c>
      <c r="X23" s="5" t="s">
        <v>583</v>
      </c>
    </row>
    <row r="24" spans="1:24" ht="30" customHeight="1">
      <c r="A24" s="36">
        <v>51</v>
      </c>
      <c r="B24" s="70">
        <v>7</v>
      </c>
      <c r="C24" s="63">
        <v>0</v>
      </c>
      <c r="D24" s="63">
        <v>4</v>
      </c>
      <c r="E24" s="63">
        <v>0</v>
      </c>
      <c r="F24" s="71">
        <v>0</v>
      </c>
      <c r="G24" s="78">
        <f t="shared" si="0"/>
        <v>11</v>
      </c>
      <c r="H24" s="73"/>
      <c r="I24" s="28"/>
      <c r="J24" s="28"/>
      <c r="K24" s="28"/>
      <c r="L24" s="28"/>
      <c r="M24" s="29">
        <f t="shared" si="1"/>
        <v>0</v>
      </c>
      <c r="N24" s="33">
        <f t="shared" si="2"/>
        <v>11</v>
      </c>
      <c r="O24" s="28"/>
      <c r="P24" s="55" t="s">
        <v>233</v>
      </c>
      <c r="Q24" s="54" t="s">
        <v>448</v>
      </c>
      <c r="R24" s="55" t="s">
        <v>544</v>
      </c>
      <c r="S24" s="56">
        <v>10</v>
      </c>
      <c r="T24" s="9">
        <v>10</v>
      </c>
      <c r="U24" s="5" t="s">
        <v>427</v>
      </c>
      <c r="V24" s="55" t="s">
        <v>653</v>
      </c>
      <c r="W24" s="13" t="s">
        <v>116</v>
      </c>
      <c r="X24" s="13" t="s">
        <v>583</v>
      </c>
    </row>
    <row r="25" spans="1:24" ht="30" customHeight="1">
      <c r="A25" s="36">
        <v>10</v>
      </c>
      <c r="B25" s="70">
        <v>0</v>
      </c>
      <c r="C25" s="63">
        <v>3</v>
      </c>
      <c r="D25" s="63">
        <v>0</v>
      </c>
      <c r="E25" s="63">
        <v>7</v>
      </c>
      <c r="F25" s="71">
        <v>0</v>
      </c>
      <c r="G25" s="78">
        <f t="shared" si="0"/>
        <v>10</v>
      </c>
      <c r="H25" s="73"/>
      <c r="I25" s="28"/>
      <c r="J25" s="28"/>
      <c r="K25" s="28"/>
      <c r="L25" s="28"/>
      <c r="M25" s="29">
        <f t="shared" si="1"/>
        <v>0</v>
      </c>
      <c r="N25" s="33">
        <f t="shared" si="2"/>
        <v>10</v>
      </c>
      <c r="O25" s="28"/>
      <c r="P25" s="5" t="s">
        <v>216</v>
      </c>
      <c r="Q25" s="54" t="s">
        <v>391</v>
      </c>
      <c r="R25" s="5" t="s">
        <v>217</v>
      </c>
      <c r="S25" s="9">
        <v>10</v>
      </c>
      <c r="T25" s="9">
        <v>10</v>
      </c>
      <c r="U25" s="5" t="s">
        <v>170</v>
      </c>
      <c r="V25" s="5" t="s">
        <v>218</v>
      </c>
      <c r="W25" s="5" t="s">
        <v>197</v>
      </c>
      <c r="X25" s="5" t="s">
        <v>579</v>
      </c>
    </row>
    <row r="26" spans="1:24" ht="30" customHeight="1">
      <c r="A26" s="36">
        <v>22</v>
      </c>
      <c r="B26" s="70">
        <v>0</v>
      </c>
      <c r="C26" s="63">
        <v>4</v>
      </c>
      <c r="D26" s="63">
        <v>1</v>
      </c>
      <c r="E26" s="63">
        <v>5</v>
      </c>
      <c r="F26" s="71">
        <v>0</v>
      </c>
      <c r="G26" s="78">
        <f t="shared" si="0"/>
        <v>10</v>
      </c>
      <c r="H26" s="74"/>
      <c r="I26" s="28"/>
      <c r="J26" s="28"/>
      <c r="K26" s="28"/>
      <c r="L26" s="28"/>
      <c r="M26" s="29">
        <f t="shared" si="1"/>
        <v>0</v>
      </c>
      <c r="N26" s="33">
        <f t="shared" si="2"/>
        <v>10</v>
      </c>
      <c r="O26" s="34"/>
      <c r="P26" s="5" t="s">
        <v>201</v>
      </c>
      <c r="Q26" s="54" t="s">
        <v>378</v>
      </c>
      <c r="R26" s="5" t="s">
        <v>124</v>
      </c>
      <c r="S26" s="9">
        <v>10</v>
      </c>
      <c r="T26" s="9">
        <v>10</v>
      </c>
      <c r="U26" s="26" t="s">
        <v>177</v>
      </c>
      <c r="V26" s="5" t="s">
        <v>577</v>
      </c>
      <c r="W26" s="5" t="s">
        <v>200</v>
      </c>
      <c r="X26" s="5" t="s">
        <v>612</v>
      </c>
    </row>
    <row r="27" spans="1:24" ht="30" customHeight="1">
      <c r="A27" s="36">
        <v>42</v>
      </c>
      <c r="B27" s="70">
        <v>0</v>
      </c>
      <c r="C27" s="63">
        <v>1</v>
      </c>
      <c r="D27" s="63">
        <v>0</v>
      </c>
      <c r="E27" s="63">
        <v>7</v>
      </c>
      <c r="F27" s="71">
        <v>0</v>
      </c>
      <c r="G27" s="78">
        <f t="shared" si="0"/>
        <v>8</v>
      </c>
      <c r="H27" s="73"/>
      <c r="I27" s="28"/>
      <c r="J27" s="28"/>
      <c r="K27" s="28"/>
      <c r="L27" s="28"/>
      <c r="M27" s="29">
        <f t="shared" si="1"/>
        <v>0</v>
      </c>
      <c r="N27" s="33">
        <f t="shared" si="2"/>
        <v>8</v>
      </c>
      <c r="O27" s="28"/>
      <c r="P27" s="5" t="s">
        <v>196</v>
      </c>
      <c r="Q27" s="54" t="s">
        <v>376</v>
      </c>
      <c r="R27" s="5" t="s">
        <v>649</v>
      </c>
      <c r="S27" s="9">
        <v>10</v>
      </c>
      <c r="T27" s="9">
        <v>10</v>
      </c>
      <c r="U27" s="26" t="s">
        <v>177</v>
      </c>
      <c r="V27" s="5" t="s">
        <v>577</v>
      </c>
      <c r="W27" s="5" t="s">
        <v>551</v>
      </c>
      <c r="X27" s="5" t="s">
        <v>579</v>
      </c>
    </row>
    <row r="28" spans="1:24" ht="30" customHeight="1">
      <c r="A28" s="36">
        <v>27</v>
      </c>
      <c r="B28" s="70">
        <v>7</v>
      </c>
      <c r="C28" s="63">
        <v>0</v>
      </c>
      <c r="D28" s="63">
        <v>0</v>
      </c>
      <c r="E28" s="63">
        <v>0</v>
      </c>
      <c r="F28" s="71">
        <v>0</v>
      </c>
      <c r="G28" s="78">
        <f t="shared" si="0"/>
        <v>7</v>
      </c>
      <c r="H28" s="75"/>
      <c r="I28" s="28"/>
      <c r="J28" s="28"/>
      <c r="K28" s="28"/>
      <c r="L28" s="28"/>
      <c r="M28" s="29">
        <f t="shared" si="1"/>
        <v>0</v>
      </c>
      <c r="N28" s="33">
        <f t="shared" si="2"/>
        <v>7</v>
      </c>
      <c r="O28" s="28"/>
      <c r="P28" s="45" t="s">
        <v>203</v>
      </c>
      <c r="Q28" s="54" t="s">
        <v>386</v>
      </c>
      <c r="R28" s="45" t="s">
        <v>673</v>
      </c>
      <c r="S28" s="46">
        <v>10</v>
      </c>
      <c r="T28" s="46">
        <v>10</v>
      </c>
      <c r="U28" s="45" t="s">
        <v>488</v>
      </c>
      <c r="V28" s="45" t="s">
        <v>577</v>
      </c>
      <c r="W28" s="5" t="s">
        <v>552</v>
      </c>
      <c r="X28" s="5" t="s">
        <v>590</v>
      </c>
    </row>
    <row r="29" spans="1:24" ht="30" customHeight="1">
      <c r="A29" s="36">
        <v>40</v>
      </c>
      <c r="B29" s="70">
        <v>0</v>
      </c>
      <c r="C29" s="63">
        <v>7</v>
      </c>
      <c r="D29" s="63">
        <v>0</v>
      </c>
      <c r="E29" s="63">
        <v>0</v>
      </c>
      <c r="F29" s="71">
        <v>0</v>
      </c>
      <c r="G29" s="78">
        <f t="shared" si="0"/>
        <v>7</v>
      </c>
      <c r="H29" s="73"/>
      <c r="I29" s="28"/>
      <c r="J29" s="28"/>
      <c r="K29" s="28"/>
      <c r="L29" s="28"/>
      <c r="M29" s="29">
        <f t="shared" si="1"/>
        <v>0</v>
      </c>
      <c r="N29" s="33">
        <f t="shared" si="2"/>
        <v>7</v>
      </c>
      <c r="O29" s="28"/>
      <c r="P29" s="45" t="s">
        <v>444</v>
      </c>
      <c r="Q29" s="54" t="s">
        <v>448</v>
      </c>
      <c r="R29" s="45" t="s">
        <v>544</v>
      </c>
      <c r="S29" s="47">
        <v>10</v>
      </c>
      <c r="T29" s="9">
        <v>10</v>
      </c>
      <c r="U29" s="5" t="s">
        <v>427</v>
      </c>
      <c r="V29" s="45" t="s">
        <v>653</v>
      </c>
      <c r="W29" s="45" t="s">
        <v>332</v>
      </c>
      <c r="X29" s="5" t="s">
        <v>640</v>
      </c>
    </row>
    <row r="30" spans="1:24" ht="30" customHeight="1">
      <c r="A30" s="36">
        <v>47</v>
      </c>
      <c r="B30" s="70">
        <v>7</v>
      </c>
      <c r="C30" s="63">
        <v>0</v>
      </c>
      <c r="D30" s="63">
        <v>0</v>
      </c>
      <c r="E30" s="63">
        <v>0</v>
      </c>
      <c r="F30" s="71">
        <v>0</v>
      </c>
      <c r="G30" s="78">
        <f t="shared" si="0"/>
        <v>7</v>
      </c>
      <c r="H30" s="73"/>
      <c r="I30" s="28"/>
      <c r="J30" s="28"/>
      <c r="K30" s="28"/>
      <c r="L30" s="28"/>
      <c r="M30" s="29">
        <f t="shared" si="1"/>
        <v>0</v>
      </c>
      <c r="N30" s="33">
        <f t="shared" si="2"/>
        <v>7</v>
      </c>
      <c r="O30" s="34"/>
      <c r="P30" s="5" t="s">
        <v>326</v>
      </c>
      <c r="Q30" s="54" t="s">
        <v>385</v>
      </c>
      <c r="R30" s="5" t="s">
        <v>500</v>
      </c>
      <c r="S30" s="9">
        <v>10</v>
      </c>
      <c r="T30" s="9">
        <v>10</v>
      </c>
      <c r="U30" s="26" t="s">
        <v>177</v>
      </c>
      <c r="V30" s="5" t="s">
        <v>577</v>
      </c>
      <c r="W30" s="45" t="s">
        <v>332</v>
      </c>
      <c r="X30" s="5" t="s">
        <v>640</v>
      </c>
    </row>
    <row r="31" spans="1:24" ht="30" customHeight="1">
      <c r="A31" s="36">
        <v>19</v>
      </c>
      <c r="B31" s="70">
        <v>5</v>
      </c>
      <c r="C31" s="63">
        <v>1</v>
      </c>
      <c r="D31" s="63">
        <v>0</v>
      </c>
      <c r="E31" s="63">
        <v>0</v>
      </c>
      <c r="F31" s="71">
        <v>0</v>
      </c>
      <c r="G31" s="78">
        <f t="shared" si="0"/>
        <v>6</v>
      </c>
      <c r="H31" s="73"/>
      <c r="I31" s="28"/>
      <c r="J31" s="28"/>
      <c r="K31" s="28"/>
      <c r="L31" s="28"/>
      <c r="M31" s="29">
        <f t="shared" si="1"/>
        <v>0</v>
      </c>
      <c r="N31" s="33">
        <f t="shared" si="2"/>
        <v>6</v>
      </c>
      <c r="O31" s="28"/>
      <c r="P31" s="5" t="s">
        <v>443</v>
      </c>
      <c r="Q31" s="54" t="s">
        <v>388</v>
      </c>
      <c r="R31" s="5" t="s">
        <v>557</v>
      </c>
      <c r="S31" s="9">
        <v>10</v>
      </c>
      <c r="T31" s="9">
        <v>10</v>
      </c>
      <c r="U31" s="26" t="s">
        <v>207</v>
      </c>
      <c r="V31" s="5" t="s">
        <v>653</v>
      </c>
      <c r="W31" s="45" t="s">
        <v>395</v>
      </c>
      <c r="X31" s="5" t="s">
        <v>640</v>
      </c>
    </row>
    <row r="32" spans="1:24" ht="30" customHeight="1">
      <c r="A32" s="36">
        <v>36</v>
      </c>
      <c r="B32" s="70">
        <v>5</v>
      </c>
      <c r="C32" s="63">
        <v>0</v>
      </c>
      <c r="D32" s="63">
        <v>0</v>
      </c>
      <c r="E32" s="63">
        <v>0</v>
      </c>
      <c r="F32" s="71">
        <v>0</v>
      </c>
      <c r="G32" s="78">
        <f t="shared" si="0"/>
        <v>5</v>
      </c>
      <c r="H32" s="74"/>
      <c r="I32" s="28"/>
      <c r="J32" s="28"/>
      <c r="K32" s="28"/>
      <c r="L32" s="28"/>
      <c r="M32" s="29">
        <f t="shared" si="1"/>
        <v>0</v>
      </c>
      <c r="N32" s="33">
        <f t="shared" si="2"/>
        <v>5</v>
      </c>
      <c r="O32" s="34"/>
      <c r="P32" s="5" t="s">
        <v>190</v>
      </c>
      <c r="Q32" s="54" t="s">
        <v>373</v>
      </c>
      <c r="R32" s="5" t="s">
        <v>823</v>
      </c>
      <c r="S32" s="9">
        <v>10</v>
      </c>
      <c r="T32" s="9">
        <v>10</v>
      </c>
      <c r="U32" s="5" t="s">
        <v>489</v>
      </c>
      <c r="V32" s="5" t="s">
        <v>577</v>
      </c>
      <c r="W32" s="43" t="s">
        <v>395</v>
      </c>
      <c r="X32" s="43" t="s">
        <v>671</v>
      </c>
    </row>
    <row r="33" spans="1:24" ht="30" customHeight="1">
      <c r="A33" s="36">
        <v>7</v>
      </c>
      <c r="B33" s="70">
        <v>0</v>
      </c>
      <c r="C33" s="63">
        <v>4</v>
      </c>
      <c r="D33" s="63">
        <v>0</v>
      </c>
      <c r="E33" s="63">
        <v>0</v>
      </c>
      <c r="F33" s="71">
        <v>0</v>
      </c>
      <c r="G33" s="78">
        <f t="shared" si="0"/>
        <v>4</v>
      </c>
      <c r="H33" s="73"/>
      <c r="I33" s="28"/>
      <c r="J33" s="28"/>
      <c r="K33" s="28"/>
      <c r="L33" s="28"/>
      <c r="M33" s="29">
        <f t="shared" si="1"/>
        <v>0</v>
      </c>
      <c r="N33" s="33">
        <f t="shared" si="2"/>
        <v>4</v>
      </c>
      <c r="O33" s="34"/>
      <c r="P33" s="5" t="s">
        <v>213</v>
      </c>
      <c r="Q33" s="54" t="s">
        <v>391</v>
      </c>
      <c r="R33" s="5" t="s">
        <v>214</v>
      </c>
      <c r="S33" s="9">
        <v>10</v>
      </c>
      <c r="T33" s="9">
        <v>10</v>
      </c>
      <c r="U33" s="5" t="s">
        <v>207</v>
      </c>
      <c r="V33" s="5" t="s">
        <v>577</v>
      </c>
      <c r="W33" s="43" t="s">
        <v>395</v>
      </c>
      <c r="X33" s="43" t="s">
        <v>671</v>
      </c>
    </row>
    <row r="34" spans="1:24" ht="30" customHeight="1">
      <c r="A34" s="36">
        <v>6</v>
      </c>
      <c r="B34" s="70">
        <v>0</v>
      </c>
      <c r="C34" s="63">
        <v>0</v>
      </c>
      <c r="D34" s="63">
        <v>0</v>
      </c>
      <c r="E34" s="63">
        <v>3</v>
      </c>
      <c r="F34" s="71">
        <v>0</v>
      </c>
      <c r="G34" s="78">
        <f t="shared" si="0"/>
        <v>3</v>
      </c>
      <c r="H34" s="74"/>
      <c r="I34" s="28"/>
      <c r="J34" s="28"/>
      <c r="K34" s="28"/>
      <c r="L34" s="28"/>
      <c r="M34" s="29">
        <f t="shared" si="1"/>
        <v>0</v>
      </c>
      <c r="N34" s="33">
        <f t="shared" si="2"/>
        <v>3</v>
      </c>
      <c r="O34" s="28"/>
      <c r="P34" s="5" t="s">
        <v>154</v>
      </c>
      <c r="Q34" s="54" t="s">
        <v>354</v>
      </c>
      <c r="R34" s="5" t="s">
        <v>155</v>
      </c>
      <c r="S34" s="9">
        <v>10</v>
      </c>
      <c r="T34" s="9">
        <v>10</v>
      </c>
      <c r="U34" s="5" t="s">
        <v>562</v>
      </c>
      <c r="V34" s="5" t="s">
        <v>502</v>
      </c>
      <c r="W34" s="43" t="s">
        <v>395</v>
      </c>
      <c r="X34" s="43" t="s">
        <v>671</v>
      </c>
    </row>
    <row r="35" spans="1:24" ht="30" customHeight="1">
      <c r="A35" s="36">
        <v>29</v>
      </c>
      <c r="B35" s="70">
        <v>0</v>
      </c>
      <c r="C35" s="63">
        <v>3</v>
      </c>
      <c r="D35" s="63">
        <v>0</v>
      </c>
      <c r="E35" s="63">
        <v>0</v>
      </c>
      <c r="F35" s="71">
        <v>0</v>
      </c>
      <c r="G35" s="78">
        <f aca="true" t="shared" si="3" ref="G35:G60">SUM(B35:F35)</f>
        <v>3</v>
      </c>
      <c r="H35" s="73"/>
      <c r="I35" s="28"/>
      <c r="J35" s="28"/>
      <c r="K35" s="28"/>
      <c r="L35" s="28"/>
      <c r="M35" s="29">
        <f aca="true" t="shared" si="4" ref="M35:M60">SUM(I35:L35)</f>
        <v>0</v>
      </c>
      <c r="N35" s="33">
        <f aca="true" t="shared" si="5" ref="N35:N60">G35+M35</f>
        <v>3</v>
      </c>
      <c r="O35" s="28"/>
      <c r="P35" s="5" t="s">
        <v>455</v>
      </c>
      <c r="Q35" s="54" t="s">
        <v>382</v>
      </c>
      <c r="R35" s="5" t="s">
        <v>424</v>
      </c>
      <c r="S35" s="9">
        <v>10</v>
      </c>
      <c r="T35" s="9">
        <v>10</v>
      </c>
      <c r="U35" s="5" t="s">
        <v>497</v>
      </c>
      <c r="V35" s="5" t="s">
        <v>577</v>
      </c>
      <c r="W35" s="45" t="s">
        <v>395</v>
      </c>
      <c r="X35" s="5" t="s">
        <v>640</v>
      </c>
    </row>
    <row r="36" spans="1:24" ht="30" customHeight="1">
      <c r="A36" s="36">
        <v>44</v>
      </c>
      <c r="B36" s="70">
        <v>0</v>
      </c>
      <c r="C36" s="63">
        <v>0</v>
      </c>
      <c r="D36" s="63">
        <v>3</v>
      </c>
      <c r="E36" s="63">
        <v>0</v>
      </c>
      <c r="F36" s="71">
        <v>0</v>
      </c>
      <c r="G36" s="78">
        <f t="shared" si="3"/>
        <v>3</v>
      </c>
      <c r="H36" s="73"/>
      <c r="I36" s="28"/>
      <c r="J36" s="28"/>
      <c r="K36" s="28"/>
      <c r="L36" s="28"/>
      <c r="M36" s="29">
        <f t="shared" si="4"/>
        <v>0</v>
      </c>
      <c r="N36" s="33">
        <f t="shared" si="5"/>
        <v>3</v>
      </c>
      <c r="O36" s="34"/>
      <c r="P36" s="5" t="s">
        <v>182</v>
      </c>
      <c r="Q36" s="54" t="s">
        <v>367</v>
      </c>
      <c r="R36" s="5" t="s">
        <v>472</v>
      </c>
      <c r="S36" s="9">
        <v>10</v>
      </c>
      <c r="T36" s="9">
        <v>10</v>
      </c>
      <c r="U36" s="5" t="s">
        <v>483</v>
      </c>
      <c r="V36" s="5" t="s">
        <v>577</v>
      </c>
      <c r="W36" s="45" t="s">
        <v>395</v>
      </c>
      <c r="X36" s="5" t="s">
        <v>640</v>
      </c>
    </row>
    <row r="37" spans="1:24" ht="30" customHeight="1">
      <c r="A37" s="36">
        <v>9</v>
      </c>
      <c r="B37" s="70">
        <v>0</v>
      </c>
      <c r="C37" s="63">
        <v>1</v>
      </c>
      <c r="D37" s="63">
        <v>0</v>
      </c>
      <c r="E37" s="63">
        <v>0</v>
      </c>
      <c r="F37" s="71">
        <v>0</v>
      </c>
      <c r="G37" s="78">
        <f t="shared" si="3"/>
        <v>1</v>
      </c>
      <c r="H37" s="75"/>
      <c r="I37" s="28"/>
      <c r="J37" s="28"/>
      <c r="K37" s="28"/>
      <c r="L37" s="28"/>
      <c r="M37" s="29">
        <f t="shared" si="4"/>
        <v>0</v>
      </c>
      <c r="N37" s="33">
        <f t="shared" si="5"/>
        <v>1</v>
      </c>
      <c r="O37" s="34"/>
      <c r="P37" s="5" t="s">
        <v>559</v>
      </c>
      <c r="Q37" s="54" t="s">
        <v>389</v>
      </c>
      <c r="R37" s="5" t="s">
        <v>560</v>
      </c>
      <c r="S37" s="9">
        <v>10</v>
      </c>
      <c r="T37" s="9">
        <v>10</v>
      </c>
      <c r="U37" s="26" t="s">
        <v>177</v>
      </c>
      <c r="V37" s="5">
        <v>1</v>
      </c>
      <c r="W37" s="45" t="s">
        <v>556</v>
      </c>
      <c r="X37" s="5" t="s">
        <v>206</v>
      </c>
    </row>
    <row r="38" spans="1:24" ht="30" customHeight="1">
      <c r="A38" s="36">
        <v>14</v>
      </c>
      <c r="B38" s="70">
        <v>0</v>
      </c>
      <c r="C38" s="63">
        <v>1</v>
      </c>
      <c r="D38" s="63">
        <v>0</v>
      </c>
      <c r="E38" s="63">
        <v>0</v>
      </c>
      <c r="F38" s="71">
        <v>0</v>
      </c>
      <c r="G38" s="78">
        <f t="shared" si="3"/>
        <v>1</v>
      </c>
      <c r="H38" s="73"/>
      <c r="I38" s="28"/>
      <c r="J38" s="28"/>
      <c r="K38" s="28"/>
      <c r="L38" s="28"/>
      <c r="M38" s="29">
        <f t="shared" si="4"/>
        <v>0</v>
      </c>
      <c r="N38" s="33">
        <f t="shared" si="5"/>
        <v>1</v>
      </c>
      <c r="O38" s="28"/>
      <c r="P38" s="45" t="s">
        <v>204</v>
      </c>
      <c r="Q38" s="54" t="s">
        <v>387</v>
      </c>
      <c r="R38" s="45" t="s">
        <v>205</v>
      </c>
      <c r="S38" s="46"/>
      <c r="T38" s="46">
        <v>10</v>
      </c>
      <c r="U38" s="45"/>
      <c r="V38" s="45"/>
      <c r="W38" s="5" t="s">
        <v>558</v>
      </c>
      <c r="X38" s="5" t="s">
        <v>579</v>
      </c>
    </row>
    <row r="39" spans="1:24" ht="30" customHeight="1">
      <c r="A39" s="36">
        <v>16</v>
      </c>
      <c r="B39" s="70">
        <v>0</v>
      </c>
      <c r="C39" s="63">
        <v>1</v>
      </c>
      <c r="D39" s="63">
        <v>0</v>
      </c>
      <c r="E39" s="63">
        <v>0</v>
      </c>
      <c r="F39" s="71">
        <v>0</v>
      </c>
      <c r="G39" s="78">
        <f t="shared" si="3"/>
        <v>1</v>
      </c>
      <c r="H39" s="74"/>
      <c r="I39" s="28"/>
      <c r="J39" s="28"/>
      <c r="K39" s="28"/>
      <c r="L39" s="28"/>
      <c r="M39" s="29">
        <f t="shared" si="4"/>
        <v>0</v>
      </c>
      <c r="N39" s="33">
        <f t="shared" si="5"/>
        <v>1</v>
      </c>
      <c r="O39" s="34"/>
      <c r="P39" s="5" t="s">
        <v>160</v>
      </c>
      <c r="Q39" s="54" t="s">
        <v>356</v>
      </c>
      <c r="R39" s="5" t="s">
        <v>581</v>
      </c>
      <c r="S39" s="9">
        <v>10</v>
      </c>
      <c r="T39" s="9">
        <v>10</v>
      </c>
      <c r="U39" s="5" t="s">
        <v>488</v>
      </c>
      <c r="V39" s="5"/>
      <c r="W39" s="5" t="s">
        <v>561</v>
      </c>
      <c r="X39" s="5" t="s">
        <v>579</v>
      </c>
    </row>
    <row r="40" spans="1:24" ht="30" customHeight="1">
      <c r="A40" s="36">
        <v>17</v>
      </c>
      <c r="B40" s="70">
        <v>0</v>
      </c>
      <c r="C40" s="63">
        <v>1</v>
      </c>
      <c r="D40" s="63">
        <v>0</v>
      </c>
      <c r="E40" s="63">
        <v>0</v>
      </c>
      <c r="F40" s="71">
        <v>0</v>
      </c>
      <c r="G40" s="78">
        <f t="shared" si="3"/>
        <v>1</v>
      </c>
      <c r="H40" s="73"/>
      <c r="I40" s="28"/>
      <c r="J40" s="28"/>
      <c r="K40" s="28"/>
      <c r="L40" s="28"/>
      <c r="M40" s="29">
        <f t="shared" si="4"/>
        <v>0</v>
      </c>
      <c r="N40" s="33">
        <f t="shared" si="5"/>
        <v>1</v>
      </c>
      <c r="O40" s="28"/>
      <c r="P40" s="5" t="s">
        <v>450</v>
      </c>
      <c r="Q40" s="54" t="s">
        <v>358</v>
      </c>
      <c r="R40" s="5" t="s">
        <v>451</v>
      </c>
      <c r="S40" s="9">
        <v>10</v>
      </c>
      <c r="T40" s="9">
        <v>10</v>
      </c>
      <c r="U40" s="5"/>
      <c r="V40" s="5" t="s">
        <v>810</v>
      </c>
      <c r="W40" s="5" t="s">
        <v>447</v>
      </c>
      <c r="X40" s="5" t="s">
        <v>579</v>
      </c>
    </row>
    <row r="41" spans="1:24" ht="30" customHeight="1">
      <c r="A41" s="36">
        <v>18</v>
      </c>
      <c r="B41" s="70">
        <v>0</v>
      </c>
      <c r="C41" s="63">
        <v>1</v>
      </c>
      <c r="D41" s="63">
        <v>0</v>
      </c>
      <c r="E41" s="63">
        <v>0</v>
      </c>
      <c r="F41" s="71">
        <v>0</v>
      </c>
      <c r="G41" s="78">
        <f t="shared" si="3"/>
        <v>1</v>
      </c>
      <c r="H41" s="73"/>
      <c r="I41" s="28"/>
      <c r="J41" s="28"/>
      <c r="K41" s="28"/>
      <c r="L41" s="28"/>
      <c r="M41" s="29">
        <f t="shared" si="4"/>
        <v>0</v>
      </c>
      <c r="N41" s="33">
        <f t="shared" si="5"/>
        <v>1</v>
      </c>
      <c r="O41" s="28"/>
      <c r="P41" s="5" t="s">
        <v>458</v>
      </c>
      <c r="Q41" s="54" t="s">
        <v>363</v>
      </c>
      <c r="R41" s="5" t="s">
        <v>532</v>
      </c>
      <c r="S41" s="9">
        <v>10</v>
      </c>
      <c r="T41" s="9">
        <v>10</v>
      </c>
      <c r="U41" s="5" t="s">
        <v>179</v>
      </c>
      <c r="V41" s="5" t="s">
        <v>577</v>
      </c>
      <c r="W41" s="5" t="s">
        <v>212</v>
      </c>
      <c r="X41" s="5" t="s">
        <v>655</v>
      </c>
    </row>
    <row r="42" spans="1:24" ht="30" customHeight="1">
      <c r="A42" s="36">
        <v>43</v>
      </c>
      <c r="B42" s="70">
        <v>0</v>
      </c>
      <c r="C42" s="63">
        <v>1</v>
      </c>
      <c r="D42" s="63">
        <v>0</v>
      </c>
      <c r="E42" s="63">
        <v>0</v>
      </c>
      <c r="F42" s="71">
        <v>0</v>
      </c>
      <c r="G42" s="78">
        <f t="shared" si="3"/>
        <v>1</v>
      </c>
      <c r="H42" s="73"/>
      <c r="I42" s="28"/>
      <c r="J42" s="28"/>
      <c r="K42" s="28"/>
      <c r="L42" s="28"/>
      <c r="M42" s="29">
        <f t="shared" si="4"/>
        <v>0</v>
      </c>
      <c r="N42" s="33">
        <f t="shared" si="5"/>
        <v>1</v>
      </c>
      <c r="O42" s="28"/>
      <c r="P42" s="5" t="s">
        <v>222</v>
      </c>
      <c r="Q42" s="54" t="s">
        <v>393</v>
      </c>
      <c r="R42" s="5" t="s">
        <v>223</v>
      </c>
      <c r="S42" s="9">
        <v>10</v>
      </c>
      <c r="T42" s="9">
        <v>10</v>
      </c>
      <c r="U42" s="5" t="s">
        <v>207</v>
      </c>
      <c r="V42" s="5" t="s">
        <v>653</v>
      </c>
      <c r="W42" s="5" t="s">
        <v>215</v>
      </c>
      <c r="X42" s="5" t="s">
        <v>640</v>
      </c>
    </row>
    <row r="43" spans="1:24" ht="30" customHeight="1">
      <c r="A43" s="36">
        <v>46</v>
      </c>
      <c r="B43" s="70">
        <v>0</v>
      </c>
      <c r="C43" s="63">
        <v>1</v>
      </c>
      <c r="D43" s="63">
        <v>0</v>
      </c>
      <c r="E43" s="63">
        <v>0</v>
      </c>
      <c r="F43" s="71">
        <v>0</v>
      </c>
      <c r="G43" s="78">
        <f t="shared" si="3"/>
        <v>1</v>
      </c>
      <c r="H43" s="73"/>
      <c r="I43" s="28"/>
      <c r="J43" s="28"/>
      <c r="K43" s="28"/>
      <c r="L43" s="28"/>
      <c r="M43" s="29">
        <f t="shared" si="4"/>
        <v>0</v>
      </c>
      <c r="N43" s="33">
        <f t="shared" si="5"/>
        <v>1</v>
      </c>
      <c r="O43" s="35"/>
      <c r="P43" s="5" t="s">
        <v>195</v>
      </c>
      <c r="Q43" s="54" t="s">
        <v>375</v>
      </c>
      <c r="R43" s="5" t="s">
        <v>338</v>
      </c>
      <c r="S43" s="9">
        <v>10</v>
      </c>
      <c r="T43" s="9">
        <v>10</v>
      </c>
      <c r="U43" s="5" t="s">
        <v>488</v>
      </c>
      <c r="V43" s="5" t="s">
        <v>577</v>
      </c>
      <c r="W43" s="5" t="s">
        <v>218</v>
      </c>
      <c r="X43" s="5" t="s">
        <v>579</v>
      </c>
    </row>
    <row r="44" spans="1:24" ht="30" customHeight="1">
      <c r="A44" s="36">
        <v>8</v>
      </c>
      <c r="B44" s="70">
        <v>0</v>
      </c>
      <c r="C44" s="63">
        <v>0</v>
      </c>
      <c r="D44" s="63">
        <v>0</v>
      </c>
      <c r="E44" s="63">
        <v>0</v>
      </c>
      <c r="F44" s="71">
        <v>0</v>
      </c>
      <c r="G44" s="78">
        <f t="shared" si="3"/>
        <v>0</v>
      </c>
      <c r="H44" s="73"/>
      <c r="I44" s="28"/>
      <c r="J44" s="28"/>
      <c r="K44" s="28"/>
      <c r="L44" s="28"/>
      <c r="M44" s="29">
        <f t="shared" si="4"/>
        <v>0</v>
      </c>
      <c r="N44" s="33">
        <f t="shared" si="5"/>
        <v>0</v>
      </c>
      <c r="O44" s="28"/>
      <c r="P44" s="5" t="s">
        <v>175</v>
      </c>
      <c r="Q44" s="54" t="s">
        <v>362</v>
      </c>
      <c r="R44" s="5" t="s">
        <v>176</v>
      </c>
      <c r="S44" s="9">
        <v>10</v>
      </c>
      <c r="T44" s="9">
        <v>10</v>
      </c>
      <c r="U44" s="26" t="s">
        <v>177</v>
      </c>
      <c r="V44" s="5" t="s">
        <v>577</v>
      </c>
      <c r="W44" s="5" t="s">
        <v>221</v>
      </c>
      <c r="X44" s="5" t="s">
        <v>596</v>
      </c>
    </row>
    <row r="45" spans="1:24" ht="30" customHeight="1">
      <c r="A45" s="36">
        <v>11</v>
      </c>
      <c r="B45" s="70">
        <v>0</v>
      </c>
      <c r="C45" s="63">
        <v>0</v>
      </c>
      <c r="D45" s="63">
        <v>0</v>
      </c>
      <c r="E45" s="63">
        <v>0</v>
      </c>
      <c r="F45" s="71">
        <v>0</v>
      </c>
      <c r="G45" s="78">
        <f t="shared" si="3"/>
        <v>0</v>
      </c>
      <c r="H45" s="73"/>
      <c r="I45" s="28"/>
      <c r="J45" s="28"/>
      <c r="K45" s="28"/>
      <c r="L45" s="28"/>
      <c r="M45" s="29">
        <f t="shared" si="4"/>
        <v>0</v>
      </c>
      <c r="N45" s="33">
        <f t="shared" si="5"/>
        <v>0</v>
      </c>
      <c r="O45" s="28"/>
      <c r="P45" s="5" t="s">
        <v>198</v>
      </c>
      <c r="Q45" s="54" t="s">
        <v>377</v>
      </c>
      <c r="R45" s="5" t="s">
        <v>199</v>
      </c>
      <c r="S45" s="9">
        <v>10</v>
      </c>
      <c r="T45" s="9">
        <v>10</v>
      </c>
      <c r="U45" s="5" t="s">
        <v>414</v>
      </c>
      <c r="V45" s="5" t="s">
        <v>653</v>
      </c>
      <c r="W45" s="5" t="s">
        <v>224</v>
      </c>
      <c r="X45" s="5" t="s">
        <v>579</v>
      </c>
    </row>
    <row r="46" spans="1:24" ht="30" customHeight="1">
      <c r="A46" s="36">
        <v>13</v>
      </c>
      <c r="B46" s="70">
        <v>0</v>
      </c>
      <c r="C46" s="63">
        <v>0</v>
      </c>
      <c r="D46" s="63">
        <v>0</v>
      </c>
      <c r="E46" s="63">
        <v>0</v>
      </c>
      <c r="F46" s="71">
        <v>0</v>
      </c>
      <c r="G46" s="78">
        <f t="shared" si="3"/>
        <v>0</v>
      </c>
      <c r="H46" s="74"/>
      <c r="I46" s="28"/>
      <c r="J46" s="28"/>
      <c r="K46" s="28"/>
      <c r="L46" s="28"/>
      <c r="M46" s="29">
        <f t="shared" si="4"/>
        <v>0</v>
      </c>
      <c r="N46" s="33">
        <f t="shared" si="5"/>
        <v>0</v>
      </c>
      <c r="O46" s="28"/>
      <c r="P46" s="5" t="s">
        <v>162</v>
      </c>
      <c r="Q46" s="54" t="s">
        <v>357</v>
      </c>
      <c r="R46" s="5" t="s">
        <v>780</v>
      </c>
      <c r="S46" s="9">
        <v>10</v>
      </c>
      <c r="T46" s="9">
        <v>10</v>
      </c>
      <c r="U46" s="5" t="s">
        <v>497</v>
      </c>
      <c r="V46" s="5" t="s">
        <v>577</v>
      </c>
      <c r="W46" s="45" t="s">
        <v>453</v>
      </c>
      <c r="X46" s="5" t="s">
        <v>574</v>
      </c>
    </row>
    <row r="47" spans="1:24" ht="30" customHeight="1">
      <c r="A47" s="36">
        <v>15</v>
      </c>
      <c r="B47" s="70">
        <v>0</v>
      </c>
      <c r="C47" s="63">
        <v>0</v>
      </c>
      <c r="D47" s="63">
        <v>0</v>
      </c>
      <c r="E47" s="63">
        <v>0</v>
      </c>
      <c r="F47" s="71">
        <v>0</v>
      </c>
      <c r="G47" s="78">
        <f t="shared" si="3"/>
        <v>0</v>
      </c>
      <c r="H47" s="73"/>
      <c r="I47" s="28"/>
      <c r="J47" s="28"/>
      <c r="K47" s="28"/>
      <c r="L47" s="28"/>
      <c r="M47" s="29">
        <f t="shared" si="4"/>
        <v>0</v>
      </c>
      <c r="N47" s="33">
        <f t="shared" si="5"/>
        <v>0</v>
      </c>
      <c r="O47" s="28"/>
      <c r="P47" s="5" t="s">
        <v>166</v>
      </c>
      <c r="Q47" s="54" t="s">
        <v>379</v>
      </c>
      <c r="R47" s="5" t="s">
        <v>82</v>
      </c>
      <c r="S47" s="9">
        <v>10</v>
      </c>
      <c r="T47" s="9">
        <v>10</v>
      </c>
      <c r="U47" s="5" t="s">
        <v>489</v>
      </c>
      <c r="V47" s="5">
        <v>1</v>
      </c>
      <c r="W47" s="45" t="s">
        <v>453</v>
      </c>
      <c r="X47" s="5" t="s">
        <v>574</v>
      </c>
    </row>
    <row r="48" spans="1:24" ht="30" customHeight="1">
      <c r="A48" s="36">
        <v>20</v>
      </c>
      <c r="B48" s="70">
        <v>0</v>
      </c>
      <c r="C48" s="63">
        <v>0</v>
      </c>
      <c r="D48" s="63">
        <v>0</v>
      </c>
      <c r="E48" s="63">
        <v>0</v>
      </c>
      <c r="F48" s="71">
        <v>0</v>
      </c>
      <c r="G48" s="78">
        <f t="shared" si="3"/>
        <v>0</v>
      </c>
      <c r="H48" s="73"/>
      <c r="I48" s="28"/>
      <c r="J48" s="28"/>
      <c r="K48" s="28"/>
      <c r="L48" s="28"/>
      <c r="M48" s="29">
        <f t="shared" si="4"/>
        <v>0</v>
      </c>
      <c r="N48" s="33">
        <f t="shared" si="5"/>
        <v>0</v>
      </c>
      <c r="O48" s="28"/>
      <c r="P48" s="5" t="s">
        <v>328</v>
      </c>
      <c r="Q48" s="54" t="s">
        <v>383</v>
      </c>
      <c r="R48" s="5" t="s">
        <v>329</v>
      </c>
      <c r="S48" s="9">
        <v>10</v>
      </c>
      <c r="T48" s="9">
        <v>10</v>
      </c>
      <c r="U48" s="5" t="s">
        <v>461</v>
      </c>
      <c r="V48" s="5" t="s">
        <v>653</v>
      </c>
      <c r="W48" s="45" t="s">
        <v>226</v>
      </c>
      <c r="X48" s="45" t="s">
        <v>726</v>
      </c>
    </row>
    <row r="49" spans="1:24" ht="30" customHeight="1">
      <c r="A49" s="36">
        <v>30</v>
      </c>
      <c r="B49" s="70">
        <v>0</v>
      </c>
      <c r="C49" s="63">
        <v>0</v>
      </c>
      <c r="D49" s="63">
        <v>0</v>
      </c>
      <c r="E49" s="63">
        <v>0</v>
      </c>
      <c r="F49" s="71">
        <v>0</v>
      </c>
      <c r="G49" s="78">
        <f t="shared" si="3"/>
        <v>0</v>
      </c>
      <c r="H49" s="73"/>
      <c r="I49" s="28"/>
      <c r="J49" s="28"/>
      <c r="K49" s="28"/>
      <c r="L49" s="28"/>
      <c r="M49" s="29">
        <f t="shared" si="4"/>
        <v>0</v>
      </c>
      <c r="N49" s="33">
        <f t="shared" si="5"/>
        <v>0</v>
      </c>
      <c r="O49" s="34"/>
      <c r="P49" s="5" t="s">
        <v>548</v>
      </c>
      <c r="Q49" s="54" t="s">
        <v>372</v>
      </c>
      <c r="R49" s="5" t="s">
        <v>549</v>
      </c>
      <c r="S49" s="9">
        <v>10</v>
      </c>
      <c r="T49" s="9">
        <v>10</v>
      </c>
      <c r="U49" s="5" t="s">
        <v>414</v>
      </c>
      <c r="V49" s="5" t="s">
        <v>577</v>
      </c>
      <c r="W49" s="45" t="s">
        <v>228</v>
      </c>
      <c r="X49" s="45" t="s">
        <v>726</v>
      </c>
    </row>
    <row r="50" spans="1:24" ht="30" customHeight="1">
      <c r="A50" s="36">
        <v>31</v>
      </c>
      <c r="B50" s="70">
        <v>0</v>
      </c>
      <c r="C50" s="63">
        <v>0</v>
      </c>
      <c r="D50" s="63">
        <v>0</v>
      </c>
      <c r="E50" s="63">
        <v>0</v>
      </c>
      <c r="F50" s="71">
        <v>0</v>
      </c>
      <c r="G50" s="78">
        <f t="shared" si="3"/>
        <v>0</v>
      </c>
      <c r="H50" s="74"/>
      <c r="I50" s="28"/>
      <c r="J50" s="28"/>
      <c r="K50" s="28"/>
      <c r="L50" s="28"/>
      <c r="M50" s="29">
        <f t="shared" si="4"/>
        <v>0</v>
      </c>
      <c r="N50" s="33">
        <f t="shared" si="5"/>
        <v>0</v>
      </c>
      <c r="O50" s="28"/>
      <c r="P50" s="5" t="s">
        <v>327</v>
      </c>
      <c r="Q50" s="54" t="s">
        <v>413</v>
      </c>
      <c r="R50" s="5" t="s">
        <v>164</v>
      </c>
      <c r="S50" s="9">
        <v>10</v>
      </c>
      <c r="T50" s="9">
        <v>10</v>
      </c>
      <c r="U50" s="5" t="s">
        <v>497</v>
      </c>
      <c r="V50" s="5" t="s">
        <v>577</v>
      </c>
      <c r="W50" s="45" t="s">
        <v>54</v>
      </c>
      <c r="X50" s="45" t="s">
        <v>757</v>
      </c>
    </row>
    <row r="51" spans="1:24" ht="30" customHeight="1">
      <c r="A51" s="36">
        <v>32</v>
      </c>
      <c r="B51" s="70">
        <v>0</v>
      </c>
      <c r="C51" s="63">
        <v>0</v>
      </c>
      <c r="D51" s="63">
        <v>0</v>
      </c>
      <c r="E51" s="63">
        <v>0</v>
      </c>
      <c r="F51" s="71">
        <v>0</v>
      </c>
      <c r="G51" s="78">
        <f t="shared" si="3"/>
        <v>0</v>
      </c>
      <c r="H51" s="73"/>
      <c r="I51" s="28"/>
      <c r="J51" s="28"/>
      <c r="K51" s="28"/>
      <c r="L51" s="28"/>
      <c r="M51" s="29">
        <f t="shared" si="4"/>
        <v>0</v>
      </c>
      <c r="N51" s="33">
        <f t="shared" si="5"/>
        <v>0</v>
      </c>
      <c r="O51" s="28"/>
      <c r="P51" s="5" t="s">
        <v>180</v>
      </c>
      <c r="Q51" s="54" t="s">
        <v>365</v>
      </c>
      <c r="R51" s="5" t="s">
        <v>460</v>
      </c>
      <c r="S51" s="9">
        <v>10</v>
      </c>
      <c r="T51" s="9">
        <v>10</v>
      </c>
      <c r="U51" s="5" t="s">
        <v>2</v>
      </c>
      <c r="V51" s="5" t="s">
        <v>577</v>
      </c>
      <c r="W51" s="43" t="s">
        <v>54</v>
      </c>
      <c r="X51" s="45" t="s">
        <v>757</v>
      </c>
    </row>
    <row r="52" spans="1:24" ht="30" customHeight="1">
      <c r="A52" s="36">
        <v>33</v>
      </c>
      <c r="B52" s="70">
        <v>0</v>
      </c>
      <c r="C52" s="63">
        <v>0</v>
      </c>
      <c r="D52" s="63">
        <v>0</v>
      </c>
      <c r="E52" s="63">
        <v>0</v>
      </c>
      <c r="F52" s="71">
        <v>0</v>
      </c>
      <c r="G52" s="78">
        <f t="shared" si="3"/>
        <v>0</v>
      </c>
      <c r="H52" s="73"/>
      <c r="I52" s="28"/>
      <c r="J52" s="28"/>
      <c r="K52" s="28"/>
      <c r="L52" s="28"/>
      <c r="M52" s="29">
        <f t="shared" si="4"/>
        <v>0</v>
      </c>
      <c r="N52" s="33">
        <f t="shared" si="5"/>
        <v>0</v>
      </c>
      <c r="O52" s="28"/>
      <c r="P52" s="5" t="s">
        <v>168</v>
      </c>
      <c r="Q52" s="54" t="s">
        <v>360</v>
      </c>
      <c r="R52" s="5" t="s">
        <v>169</v>
      </c>
      <c r="S52" s="9">
        <v>10</v>
      </c>
      <c r="T52" s="9">
        <v>10</v>
      </c>
      <c r="U52" s="5" t="s">
        <v>170</v>
      </c>
      <c r="V52" s="5" t="s">
        <v>577</v>
      </c>
      <c r="W52" s="45" t="s">
        <v>52</v>
      </c>
      <c r="X52" s="45" t="s">
        <v>726</v>
      </c>
    </row>
    <row r="53" spans="1:24" ht="30" customHeight="1">
      <c r="A53" s="36">
        <v>34</v>
      </c>
      <c r="B53" s="70">
        <v>0</v>
      </c>
      <c r="C53" s="63">
        <v>0</v>
      </c>
      <c r="D53" s="63">
        <v>0</v>
      </c>
      <c r="E53" s="63">
        <v>0</v>
      </c>
      <c r="F53" s="71">
        <v>0</v>
      </c>
      <c r="G53" s="78">
        <f t="shared" si="3"/>
        <v>0</v>
      </c>
      <c r="H53" s="74"/>
      <c r="I53" s="28"/>
      <c r="J53" s="28"/>
      <c r="K53" s="28"/>
      <c r="L53" s="28"/>
      <c r="M53" s="29">
        <f t="shared" si="4"/>
        <v>0</v>
      </c>
      <c r="N53" s="33">
        <f t="shared" si="5"/>
        <v>0</v>
      </c>
      <c r="O53" s="28"/>
      <c r="P53" s="5" t="s">
        <v>219</v>
      </c>
      <c r="Q53" s="54" t="s">
        <v>392</v>
      </c>
      <c r="R53" s="5" t="s">
        <v>220</v>
      </c>
      <c r="S53" s="9">
        <v>10</v>
      </c>
      <c r="T53" s="9">
        <v>10</v>
      </c>
      <c r="U53" s="5" t="s">
        <v>207</v>
      </c>
      <c r="V53" s="5" t="s">
        <v>577</v>
      </c>
      <c r="W53" s="43" t="s">
        <v>231</v>
      </c>
      <c r="X53" s="45" t="s">
        <v>757</v>
      </c>
    </row>
    <row r="54" spans="1:24" ht="30" customHeight="1">
      <c r="A54" s="36">
        <v>35</v>
      </c>
      <c r="B54" s="70">
        <v>0</v>
      </c>
      <c r="C54" s="63">
        <v>0</v>
      </c>
      <c r="D54" s="63">
        <v>0</v>
      </c>
      <c r="E54" s="63">
        <v>0</v>
      </c>
      <c r="F54" s="71">
        <v>0</v>
      </c>
      <c r="G54" s="78">
        <f t="shared" si="3"/>
        <v>0</v>
      </c>
      <c r="H54" s="76"/>
      <c r="I54" s="28"/>
      <c r="J54" s="28"/>
      <c r="K54" s="28"/>
      <c r="L54" s="28"/>
      <c r="M54" s="29">
        <f t="shared" si="4"/>
        <v>0</v>
      </c>
      <c r="N54" s="33">
        <f t="shared" si="5"/>
        <v>0</v>
      </c>
      <c r="O54" s="34"/>
      <c r="P54" s="5" t="s">
        <v>192</v>
      </c>
      <c r="Q54" s="54" t="s">
        <v>374</v>
      </c>
      <c r="R54" s="5" t="s">
        <v>193</v>
      </c>
      <c r="S54" s="9">
        <v>10</v>
      </c>
      <c r="T54" s="9">
        <v>10</v>
      </c>
      <c r="U54" s="5" t="s">
        <v>414</v>
      </c>
      <c r="V54" s="5" t="s">
        <v>810</v>
      </c>
      <c r="W54" s="45" t="s">
        <v>52</v>
      </c>
      <c r="X54" s="45" t="s">
        <v>726</v>
      </c>
    </row>
    <row r="55" spans="1:24" ht="30" customHeight="1">
      <c r="A55" s="36">
        <v>37</v>
      </c>
      <c r="B55" s="70">
        <v>0</v>
      </c>
      <c r="C55" s="63">
        <v>0</v>
      </c>
      <c r="D55" s="63">
        <v>0</v>
      </c>
      <c r="E55" s="63">
        <v>0</v>
      </c>
      <c r="F55" s="71">
        <v>0</v>
      </c>
      <c r="G55" s="78">
        <f t="shared" si="3"/>
        <v>0</v>
      </c>
      <c r="H55" s="74"/>
      <c r="I55" s="28"/>
      <c r="J55" s="28"/>
      <c r="K55" s="28"/>
      <c r="L55" s="28"/>
      <c r="M55" s="29">
        <f t="shared" si="4"/>
        <v>0</v>
      </c>
      <c r="N55" s="33">
        <f t="shared" si="5"/>
        <v>0</v>
      </c>
      <c r="O55" s="34"/>
      <c r="P55" s="5" t="s">
        <v>157</v>
      </c>
      <c r="Q55" s="54" t="s">
        <v>355</v>
      </c>
      <c r="R55" s="5" t="s">
        <v>158</v>
      </c>
      <c r="S55" s="9">
        <v>10</v>
      </c>
      <c r="T55" s="9">
        <v>10</v>
      </c>
      <c r="U55" s="5" t="s">
        <v>483</v>
      </c>
      <c r="V55" s="5" t="s">
        <v>577</v>
      </c>
      <c r="W55" s="45" t="s">
        <v>54</v>
      </c>
      <c r="X55" s="45" t="s">
        <v>757</v>
      </c>
    </row>
    <row r="56" spans="1:24" ht="30" customHeight="1">
      <c r="A56" s="36">
        <v>38</v>
      </c>
      <c r="B56" s="70">
        <v>0</v>
      </c>
      <c r="C56" s="63">
        <v>0</v>
      </c>
      <c r="D56" s="63">
        <v>0</v>
      </c>
      <c r="E56" s="63">
        <v>0</v>
      </c>
      <c r="F56" s="71">
        <v>0</v>
      </c>
      <c r="G56" s="78">
        <f t="shared" si="3"/>
        <v>0</v>
      </c>
      <c r="H56" s="73"/>
      <c r="I56" s="28"/>
      <c r="J56" s="28"/>
      <c r="K56" s="28"/>
      <c r="L56" s="28"/>
      <c r="M56" s="29">
        <f t="shared" si="4"/>
        <v>0</v>
      </c>
      <c r="N56" s="33">
        <f t="shared" si="5"/>
        <v>0</v>
      </c>
      <c r="O56" s="34"/>
      <c r="P56" s="5" t="s">
        <v>172</v>
      </c>
      <c r="Q56" s="54" t="s">
        <v>361</v>
      </c>
      <c r="R56" s="5" t="s">
        <v>173</v>
      </c>
      <c r="S56" s="9">
        <v>10</v>
      </c>
      <c r="T56" s="9">
        <v>10</v>
      </c>
      <c r="U56" s="5" t="s">
        <v>414</v>
      </c>
      <c r="V56" s="5" t="s">
        <v>628</v>
      </c>
      <c r="W56" s="45" t="s">
        <v>54</v>
      </c>
      <c r="X56" s="45" t="s">
        <v>757</v>
      </c>
    </row>
    <row r="57" spans="1:24" ht="30" customHeight="1">
      <c r="A57" s="36">
        <v>45</v>
      </c>
      <c r="B57" s="70">
        <v>0</v>
      </c>
      <c r="C57" s="63">
        <v>0</v>
      </c>
      <c r="D57" s="63">
        <v>0</v>
      </c>
      <c r="E57" s="63">
        <v>0</v>
      </c>
      <c r="F57" s="71">
        <v>0</v>
      </c>
      <c r="G57" s="78">
        <f t="shared" si="3"/>
        <v>0</v>
      </c>
      <c r="H57" s="74"/>
      <c r="I57" s="31"/>
      <c r="J57" s="31"/>
      <c r="K57" s="31"/>
      <c r="L57" s="31"/>
      <c r="M57" s="29">
        <f t="shared" si="4"/>
        <v>0</v>
      </c>
      <c r="N57" s="33">
        <f t="shared" si="5"/>
        <v>0</v>
      </c>
      <c r="O57" s="34"/>
      <c r="P57" s="5" t="s">
        <v>184</v>
      </c>
      <c r="Q57" s="54" t="s">
        <v>368</v>
      </c>
      <c r="R57" s="5" t="s">
        <v>185</v>
      </c>
      <c r="S57" s="9">
        <v>10</v>
      </c>
      <c r="T57" s="9">
        <v>10</v>
      </c>
      <c r="U57" s="5" t="s">
        <v>414</v>
      </c>
      <c r="V57" s="5" t="s">
        <v>577</v>
      </c>
      <c r="W57" s="45" t="s">
        <v>153</v>
      </c>
      <c r="X57" s="45" t="s">
        <v>583</v>
      </c>
    </row>
    <row r="58" spans="1:24" ht="30" customHeight="1">
      <c r="A58" s="36">
        <v>48</v>
      </c>
      <c r="B58" s="70">
        <v>0</v>
      </c>
      <c r="C58" s="63">
        <v>0</v>
      </c>
      <c r="D58" s="63">
        <v>0</v>
      </c>
      <c r="E58" s="63">
        <v>0</v>
      </c>
      <c r="F58" s="71">
        <v>0</v>
      </c>
      <c r="G58" s="78">
        <f t="shared" si="3"/>
        <v>0</v>
      </c>
      <c r="H58" s="73"/>
      <c r="I58" s="28"/>
      <c r="J58" s="28"/>
      <c r="K58" s="28"/>
      <c r="L58" s="28"/>
      <c r="M58" s="29">
        <f t="shared" si="4"/>
        <v>0</v>
      </c>
      <c r="N58" s="33">
        <f t="shared" si="5"/>
        <v>0</v>
      </c>
      <c r="O58" s="34"/>
      <c r="P58" s="5" t="s">
        <v>187</v>
      </c>
      <c r="Q58" s="54" t="s">
        <v>381</v>
      </c>
      <c r="R58" s="5" t="s">
        <v>188</v>
      </c>
      <c r="S58" s="9">
        <v>10</v>
      </c>
      <c r="T58" s="9">
        <v>10</v>
      </c>
      <c r="U58" s="5" t="s">
        <v>414</v>
      </c>
      <c r="V58" s="5" t="s">
        <v>653</v>
      </c>
      <c r="W58" s="45" t="s">
        <v>153</v>
      </c>
      <c r="X58" s="45" t="s">
        <v>583</v>
      </c>
    </row>
    <row r="59" spans="1:24" ht="30" customHeight="1">
      <c r="A59" s="36">
        <v>49</v>
      </c>
      <c r="B59" s="70">
        <v>0</v>
      </c>
      <c r="C59" s="63">
        <v>0</v>
      </c>
      <c r="D59" s="63">
        <v>0</v>
      </c>
      <c r="E59" s="63">
        <v>0</v>
      </c>
      <c r="F59" s="71">
        <v>0</v>
      </c>
      <c r="G59" s="78">
        <f t="shared" si="3"/>
        <v>0</v>
      </c>
      <c r="H59" s="73"/>
      <c r="I59" s="28"/>
      <c r="J59" s="28"/>
      <c r="K59" s="28"/>
      <c r="L59" s="28"/>
      <c r="M59" s="29">
        <f t="shared" si="4"/>
        <v>0</v>
      </c>
      <c r="N59" s="33">
        <f t="shared" si="5"/>
        <v>0</v>
      </c>
      <c r="O59" s="28"/>
      <c r="P59" s="45" t="s">
        <v>454</v>
      </c>
      <c r="Q59" s="54" t="s">
        <v>394</v>
      </c>
      <c r="R59" s="45" t="s">
        <v>521</v>
      </c>
      <c r="S59" s="46">
        <v>10</v>
      </c>
      <c r="T59" s="46">
        <v>10</v>
      </c>
      <c r="U59" s="26" t="s">
        <v>562</v>
      </c>
      <c r="V59" s="45" t="s">
        <v>577</v>
      </c>
      <c r="W59" s="45" t="s">
        <v>729</v>
      </c>
      <c r="X59" s="45" t="s">
        <v>730</v>
      </c>
    </row>
    <row r="60" spans="1:24" ht="30" customHeight="1">
      <c r="A60" s="36">
        <v>52</v>
      </c>
      <c r="B60" s="70">
        <v>0</v>
      </c>
      <c r="C60" s="63">
        <v>0</v>
      </c>
      <c r="D60" s="63">
        <v>0</v>
      </c>
      <c r="E60" s="63">
        <v>0</v>
      </c>
      <c r="F60" s="71">
        <v>0</v>
      </c>
      <c r="G60" s="78">
        <f t="shared" si="3"/>
        <v>0</v>
      </c>
      <c r="H60" s="73"/>
      <c r="I60" s="28"/>
      <c r="J60" s="28"/>
      <c r="K60" s="28"/>
      <c r="L60" s="28"/>
      <c r="M60" s="29">
        <f t="shared" si="4"/>
        <v>0</v>
      </c>
      <c r="N60" s="33">
        <f t="shared" si="5"/>
        <v>0</v>
      </c>
      <c r="O60" s="34"/>
      <c r="P60" s="5" t="s">
        <v>167</v>
      </c>
      <c r="Q60" s="54" t="s">
        <v>380</v>
      </c>
      <c r="R60" s="5" t="s">
        <v>445</v>
      </c>
      <c r="S60" s="9">
        <v>10</v>
      </c>
      <c r="T60" s="9">
        <v>10</v>
      </c>
      <c r="U60" s="5" t="s">
        <v>489</v>
      </c>
      <c r="V60" s="5" t="s">
        <v>653</v>
      </c>
      <c r="W60" s="45" t="s">
        <v>153</v>
      </c>
      <c r="X60" s="45" t="s">
        <v>583</v>
      </c>
    </row>
    <row r="62" spans="2:18" ht="18.75">
      <c r="B62" s="99" t="s">
        <v>828</v>
      </c>
      <c r="I62" s="3" t="s">
        <v>829</v>
      </c>
      <c r="P62" s="1" t="s">
        <v>830</v>
      </c>
      <c r="R62" s="104" t="s">
        <v>831</v>
      </c>
    </row>
  </sheetData>
  <sheetProtection sheet="1" objects="1" scenarios="1" selectLockedCells="1" selectUnlockedCells="1"/>
  <autoFilter ref="A2:V60">
    <sortState ref="A3:V62">
      <sortCondition descending="1" sortBy="value" ref="N3:N62"/>
    </sortState>
  </autoFilter>
  <mergeCells count="2">
    <mergeCell ref="A1:G1"/>
    <mergeCell ref="H1:M1"/>
  </mergeCells>
  <printOptions/>
  <pageMargins left="0.17" right="0.18" top="0.45" bottom="0.17" header="0.17" footer="0.17"/>
  <pageSetup fitToHeight="0" fitToWidth="1" horizontalDpi="600" verticalDpi="600" orientation="landscape" paperSize="9" r:id="rId1"/>
  <headerFooter alignWithMargins="0">
    <oddHeader>&amp;L18,24.01.2015&amp;CПротокол результатів
Всеукраїнської учнівської олімпіади з математики&amp;R10 клас
МАХ - 63 балів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T63"/>
  <sheetViews>
    <sheetView tabSelected="1" view="pageLayout" workbookViewId="0" topLeftCell="B1">
      <selection activeCell="I6" sqref="I6"/>
    </sheetView>
  </sheetViews>
  <sheetFormatPr defaultColWidth="9.00390625" defaultRowHeight="12.75" outlineLevelCol="2"/>
  <cols>
    <col min="1" max="1" width="5.75390625" style="27" hidden="1" customWidth="1" outlineLevel="1"/>
    <col min="2" max="6" width="3.125" style="3" customWidth="1" outlineLevel="1"/>
    <col min="7" max="7" width="5.00390625" style="3" customWidth="1" outlineLevel="1"/>
    <col min="8" max="8" width="6.00390625" style="3" hidden="1" customWidth="1"/>
    <col min="9" max="12" width="3.25390625" style="3" customWidth="1"/>
    <col min="13" max="13" width="5.625" style="3" customWidth="1"/>
    <col min="14" max="14" width="5.00390625" style="7" customWidth="1" outlineLevel="1"/>
    <col min="15" max="15" width="4.00390625" style="8" customWidth="1"/>
    <col min="16" max="16" width="18.00390625" style="3" customWidth="1" outlineLevel="1"/>
    <col min="17" max="17" width="16.875" style="1" customWidth="1" outlineLevel="1"/>
    <col min="18" max="18" width="64.125" style="1" customWidth="1" outlineLevel="1"/>
    <col min="19" max="24" width="6.625" style="0" hidden="1" customWidth="1" outlineLevel="2"/>
    <col min="25" max="25" width="8.875" style="0" customWidth="1" outlineLevel="1" collapsed="1"/>
    <col min="245" max="254" width="9.125" style="110" customWidth="1"/>
  </cols>
  <sheetData>
    <row r="1" spans="1:254" s="18" customFormat="1" ht="12.75">
      <c r="A1" s="116" t="s">
        <v>429</v>
      </c>
      <c r="B1" s="112"/>
      <c r="C1" s="112"/>
      <c r="D1" s="112"/>
      <c r="E1" s="112"/>
      <c r="F1" s="112"/>
      <c r="G1" s="112"/>
      <c r="H1" s="113" t="s">
        <v>430</v>
      </c>
      <c r="I1" s="114"/>
      <c r="J1" s="114"/>
      <c r="K1" s="114"/>
      <c r="L1" s="114"/>
      <c r="M1" s="115"/>
      <c r="N1" s="15"/>
      <c r="O1" s="16"/>
      <c r="P1" s="100"/>
      <c r="R1" s="17"/>
      <c r="IK1" s="109"/>
      <c r="IL1" s="109"/>
      <c r="IM1" s="109"/>
      <c r="IN1" s="109"/>
      <c r="IO1" s="109"/>
      <c r="IP1" s="109"/>
      <c r="IQ1" s="109"/>
      <c r="IR1" s="109"/>
      <c r="IS1" s="109"/>
      <c r="IT1" s="109"/>
    </row>
    <row r="2" spans="1:254" s="18" customFormat="1" ht="33">
      <c r="A2" s="19" t="s">
        <v>341</v>
      </c>
      <c r="B2" s="68">
        <v>1</v>
      </c>
      <c r="C2" s="20">
        <v>2</v>
      </c>
      <c r="D2" s="20">
        <v>3</v>
      </c>
      <c r="E2" s="20">
        <v>4</v>
      </c>
      <c r="F2" s="69">
        <v>5</v>
      </c>
      <c r="G2" s="77" t="s">
        <v>342</v>
      </c>
      <c r="H2" s="72" t="s">
        <v>341</v>
      </c>
      <c r="I2" s="20">
        <v>1</v>
      </c>
      <c r="J2" s="20">
        <v>2</v>
      </c>
      <c r="K2" s="20">
        <v>3</v>
      </c>
      <c r="L2" s="20">
        <v>4</v>
      </c>
      <c r="M2" s="21" t="s">
        <v>342</v>
      </c>
      <c r="N2" s="22" t="s">
        <v>344</v>
      </c>
      <c r="O2" s="19" t="s">
        <v>343</v>
      </c>
      <c r="P2" s="101" t="s">
        <v>352</v>
      </c>
      <c r="Q2" s="23" t="s">
        <v>351</v>
      </c>
      <c r="R2" s="23" t="s">
        <v>353</v>
      </c>
      <c r="IK2" s="109"/>
      <c r="IL2" s="109"/>
      <c r="IM2" s="109"/>
      <c r="IN2" s="109"/>
      <c r="IO2" s="109"/>
      <c r="IP2" s="109"/>
      <c r="IQ2" s="109"/>
      <c r="IR2" s="109"/>
      <c r="IS2" s="109"/>
      <c r="IT2" s="109"/>
    </row>
    <row r="3" spans="1:24" ht="33" customHeight="1">
      <c r="A3" s="61">
        <f>SUM(A2,1)</f>
        <v>1</v>
      </c>
      <c r="B3" s="70">
        <v>7</v>
      </c>
      <c r="C3" s="63">
        <v>7</v>
      </c>
      <c r="D3" s="63">
        <v>7</v>
      </c>
      <c r="E3" s="63">
        <v>7</v>
      </c>
      <c r="F3" s="71">
        <v>7</v>
      </c>
      <c r="G3" s="90">
        <f aca="true" t="shared" si="0" ref="G3:G34">SUM(B3:F3)</f>
        <v>35</v>
      </c>
      <c r="H3" s="96">
        <v>9</v>
      </c>
      <c r="I3" s="63">
        <v>7</v>
      </c>
      <c r="J3" s="63">
        <v>7</v>
      </c>
      <c r="K3" s="63">
        <v>7</v>
      </c>
      <c r="L3" s="63">
        <v>7</v>
      </c>
      <c r="M3" s="10">
        <f aca="true" t="shared" si="1" ref="M3:M34">SUM(I3:L3)</f>
        <v>28</v>
      </c>
      <c r="N3" s="37">
        <f aca="true" t="shared" si="2" ref="N3:N34">G3+M3</f>
        <v>63</v>
      </c>
      <c r="O3" s="9" t="s">
        <v>577</v>
      </c>
      <c r="P3" s="42" t="s">
        <v>464</v>
      </c>
      <c r="Q3" s="53" t="s">
        <v>722</v>
      </c>
      <c r="R3" s="43" t="s">
        <v>724</v>
      </c>
      <c r="S3" s="49">
        <v>11</v>
      </c>
      <c r="T3" s="49">
        <v>11</v>
      </c>
      <c r="U3" s="5" t="s">
        <v>489</v>
      </c>
      <c r="V3" s="43" t="s">
        <v>653</v>
      </c>
      <c r="W3" s="5" t="s">
        <v>484</v>
      </c>
      <c r="X3" s="5" t="s">
        <v>640</v>
      </c>
    </row>
    <row r="4" spans="1:24" ht="33" customHeight="1">
      <c r="A4" s="61">
        <v>3</v>
      </c>
      <c r="B4" s="70">
        <v>7</v>
      </c>
      <c r="C4" s="63">
        <v>7</v>
      </c>
      <c r="D4" s="63">
        <v>7</v>
      </c>
      <c r="E4" s="63">
        <v>7</v>
      </c>
      <c r="F4" s="71">
        <v>7</v>
      </c>
      <c r="G4" s="90">
        <f t="shared" si="0"/>
        <v>35</v>
      </c>
      <c r="H4" s="96">
        <v>6</v>
      </c>
      <c r="I4" s="63">
        <v>7</v>
      </c>
      <c r="J4" s="63">
        <v>7</v>
      </c>
      <c r="K4" s="63">
        <v>6</v>
      </c>
      <c r="L4" s="63">
        <v>7</v>
      </c>
      <c r="M4" s="10">
        <f t="shared" si="1"/>
        <v>27</v>
      </c>
      <c r="N4" s="37">
        <f t="shared" si="2"/>
        <v>62</v>
      </c>
      <c r="O4" s="9" t="s">
        <v>577</v>
      </c>
      <c r="P4" s="42" t="s">
        <v>463</v>
      </c>
      <c r="Q4" s="53" t="s">
        <v>722</v>
      </c>
      <c r="R4" s="43" t="s">
        <v>724</v>
      </c>
      <c r="S4" s="49">
        <v>11</v>
      </c>
      <c r="T4" s="49">
        <v>11</v>
      </c>
      <c r="U4" s="5" t="s">
        <v>489</v>
      </c>
      <c r="V4" s="43" t="s">
        <v>577</v>
      </c>
      <c r="W4" s="5" t="s">
        <v>563</v>
      </c>
      <c r="X4" s="5" t="s">
        <v>579</v>
      </c>
    </row>
    <row r="5" spans="1:24" ht="33" customHeight="1">
      <c r="A5" s="61">
        <f>SUM(A4,1)</f>
        <v>4</v>
      </c>
      <c r="B5" s="70">
        <v>7</v>
      </c>
      <c r="C5" s="63">
        <v>7</v>
      </c>
      <c r="D5" s="63">
        <v>7</v>
      </c>
      <c r="E5" s="63">
        <v>7</v>
      </c>
      <c r="F5" s="71">
        <v>7</v>
      </c>
      <c r="G5" s="90">
        <f t="shared" si="0"/>
        <v>35</v>
      </c>
      <c r="H5" s="96">
        <v>8</v>
      </c>
      <c r="I5" s="63">
        <v>7</v>
      </c>
      <c r="J5" s="63">
        <v>7</v>
      </c>
      <c r="K5" s="63">
        <v>6</v>
      </c>
      <c r="L5" s="63">
        <v>7</v>
      </c>
      <c r="M5" s="10">
        <f t="shared" si="1"/>
        <v>27</v>
      </c>
      <c r="N5" s="37">
        <f t="shared" si="2"/>
        <v>62</v>
      </c>
      <c r="O5" s="9" t="s">
        <v>577</v>
      </c>
      <c r="P5" s="42" t="s">
        <v>467</v>
      </c>
      <c r="Q5" s="53" t="s">
        <v>722</v>
      </c>
      <c r="R5" s="43" t="s">
        <v>728</v>
      </c>
      <c r="S5" s="49">
        <v>11</v>
      </c>
      <c r="T5" s="49">
        <v>11</v>
      </c>
      <c r="U5" s="5" t="s">
        <v>489</v>
      </c>
      <c r="V5" s="43" t="s">
        <v>653</v>
      </c>
      <c r="W5" s="5" t="s">
        <v>475</v>
      </c>
      <c r="X5" s="5" t="s">
        <v>647</v>
      </c>
    </row>
    <row r="6" spans="1:24" ht="33" customHeight="1">
      <c r="A6" s="61">
        <v>29</v>
      </c>
      <c r="B6" s="70">
        <v>7</v>
      </c>
      <c r="C6" s="63">
        <v>7</v>
      </c>
      <c r="D6" s="63">
        <v>7</v>
      </c>
      <c r="E6" s="63">
        <v>7</v>
      </c>
      <c r="F6" s="71">
        <v>7</v>
      </c>
      <c r="G6" s="90">
        <f t="shared" si="0"/>
        <v>35</v>
      </c>
      <c r="H6" s="96">
        <v>10</v>
      </c>
      <c r="I6" s="63">
        <v>7</v>
      </c>
      <c r="J6" s="63">
        <v>7</v>
      </c>
      <c r="K6" s="63">
        <v>6</v>
      </c>
      <c r="L6" s="63">
        <v>0</v>
      </c>
      <c r="M6" s="10">
        <f t="shared" si="1"/>
        <v>20</v>
      </c>
      <c r="N6" s="37">
        <f t="shared" si="2"/>
        <v>55</v>
      </c>
      <c r="O6" s="38" t="s">
        <v>653</v>
      </c>
      <c r="P6" s="42" t="s">
        <v>433</v>
      </c>
      <c r="Q6" s="53" t="s">
        <v>722</v>
      </c>
      <c r="R6" s="43" t="s">
        <v>728</v>
      </c>
      <c r="S6" s="49">
        <v>10</v>
      </c>
      <c r="T6" s="49">
        <v>11</v>
      </c>
      <c r="U6" s="5" t="s">
        <v>489</v>
      </c>
      <c r="V6" s="43" t="s">
        <v>653</v>
      </c>
      <c r="W6" s="5" t="s">
        <v>163</v>
      </c>
      <c r="X6" s="5" t="s">
        <v>579</v>
      </c>
    </row>
    <row r="7" spans="1:24" ht="33" customHeight="1">
      <c r="A7" s="61">
        <f aca="true" t="shared" si="3" ref="A7:A16">SUM(A6,1)</f>
        <v>30</v>
      </c>
      <c r="B7" s="70">
        <v>7</v>
      </c>
      <c r="C7" s="63">
        <v>6</v>
      </c>
      <c r="D7" s="63">
        <v>7</v>
      </c>
      <c r="E7" s="63">
        <v>7</v>
      </c>
      <c r="F7" s="71">
        <v>0</v>
      </c>
      <c r="G7" s="90">
        <f t="shared" si="0"/>
        <v>27</v>
      </c>
      <c r="H7" s="96">
        <v>4</v>
      </c>
      <c r="I7" s="63">
        <v>7</v>
      </c>
      <c r="J7" s="63">
        <v>7</v>
      </c>
      <c r="K7" s="63">
        <v>6</v>
      </c>
      <c r="L7" s="63">
        <v>0</v>
      </c>
      <c r="M7" s="10">
        <f t="shared" si="1"/>
        <v>20</v>
      </c>
      <c r="N7" s="37">
        <f t="shared" si="2"/>
        <v>47</v>
      </c>
      <c r="O7" s="38" t="s">
        <v>653</v>
      </c>
      <c r="P7" s="5" t="s">
        <v>468</v>
      </c>
      <c r="Q7" s="54" t="s">
        <v>397</v>
      </c>
      <c r="R7" s="45" t="s">
        <v>728</v>
      </c>
      <c r="S7" s="47">
        <v>11</v>
      </c>
      <c r="T7" s="47">
        <v>11</v>
      </c>
      <c r="U7" s="5" t="s">
        <v>489</v>
      </c>
      <c r="V7" s="45" t="s">
        <v>628</v>
      </c>
      <c r="W7" s="5" t="s">
        <v>239</v>
      </c>
      <c r="X7" s="5" t="s">
        <v>590</v>
      </c>
    </row>
    <row r="8" spans="1:24" ht="33" customHeight="1">
      <c r="A8" s="61">
        <f t="shared" si="3"/>
        <v>31</v>
      </c>
      <c r="B8" s="70">
        <v>7</v>
      </c>
      <c r="C8" s="63">
        <v>7</v>
      </c>
      <c r="D8" s="63">
        <v>7</v>
      </c>
      <c r="E8" s="63">
        <v>6</v>
      </c>
      <c r="F8" s="71">
        <v>0</v>
      </c>
      <c r="G8" s="90">
        <f t="shared" si="0"/>
        <v>27</v>
      </c>
      <c r="H8" s="96">
        <v>2</v>
      </c>
      <c r="I8" s="63">
        <v>7</v>
      </c>
      <c r="J8" s="63">
        <v>6</v>
      </c>
      <c r="K8" s="63">
        <v>5</v>
      </c>
      <c r="L8" s="63">
        <v>0</v>
      </c>
      <c r="M8" s="10">
        <f t="shared" si="1"/>
        <v>18</v>
      </c>
      <c r="N8" s="37">
        <f t="shared" si="2"/>
        <v>45</v>
      </c>
      <c r="O8" s="38" t="s">
        <v>653</v>
      </c>
      <c r="P8" s="42" t="s">
        <v>465</v>
      </c>
      <c r="Q8" s="53" t="s">
        <v>722</v>
      </c>
      <c r="R8" s="43" t="s">
        <v>728</v>
      </c>
      <c r="S8" s="49">
        <v>11</v>
      </c>
      <c r="T8" s="49">
        <v>11</v>
      </c>
      <c r="U8" s="5" t="s">
        <v>489</v>
      </c>
      <c r="V8" s="43" t="s">
        <v>653</v>
      </c>
      <c r="W8" s="5" t="s">
        <v>242</v>
      </c>
      <c r="X8" s="5" t="s">
        <v>590</v>
      </c>
    </row>
    <row r="9" spans="1:24" ht="33" customHeight="1">
      <c r="A9" s="61">
        <f t="shared" si="3"/>
        <v>32</v>
      </c>
      <c r="B9" s="70">
        <v>7</v>
      </c>
      <c r="C9" s="63">
        <v>7</v>
      </c>
      <c r="D9" s="63">
        <v>7</v>
      </c>
      <c r="E9" s="63">
        <v>0</v>
      </c>
      <c r="F9" s="71">
        <v>3</v>
      </c>
      <c r="G9" s="90">
        <f t="shared" si="0"/>
        <v>24</v>
      </c>
      <c r="H9" s="96">
        <v>7</v>
      </c>
      <c r="I9" s="63">
        <v>7</v>
      </c>
      <c r="J9" s="63">
        <v>7</v>
      </c>
      <c r="K9" s="63">
        <v>0</v>
      </c>
      <c r="L9" s="63">
        <v>0</v>
      </c>
      <c r="M9" s="10">
        <f t="shared" si="1"/>
        <v>14</v>
      </c>
      <c r="N9" s="37">
        <f t="shared" si="2"/>
        <v>38</v>
      </c>
      <c r="O9" s="38" t="s">
        <v>628</v>
      </c>
      <c r="P9" s="42" t="s">
        <v>470</v>
      </c>
      <c r="Q9" s="53" t="s">
        <v>722</v>
      </c>
      <c r="R9" s="43" t="s">
        <v>728</v>
      </c>
      <c r="S9" s="49">
        <v>11</v>
      </c>
      <c r="T9" s="49">
        <v>11</v>
      </c>
      <c r="U9" s="5" t="s">
        <v>489</v>
      </c>
      <c r="V9" s="43" t="s">
        <v>653</v>
      </c>
      <c r="W9" s="5" t="s">
        <v>499</v>
      </c>
      <c r="X9" s="5" t="s">
        <v>596</v>
      </c>
    </row>
    <row r="10" spans="1:24" ht="33" customHeight="1">
      <c r="A10" s="61">
        <f t="shared" si="3"/>
        <v>33</v>
      </c>
      <c r="B10" s="70">
        <v>7</v>
      </c>
      <c r="C10" s="63">
        <v>5</v>
      </c>
      <c r="D10" s="63">
        <v>7</v>
      </c>
      <c r="E10" s="63">
        <v>0</v>
      </c>
      <c r="F10" s="71">
        <v>4</v>
      </c>
      <c r="G10" s="90">
        <f t="shared" si="0"/>
        <v>23</v>
      </c>
      <c r="H10" s="96">
        <v>12</v>
      </c>
      <c r="I10" s="63">
        <v>7</v>
      </c>
      <c r="J10" s="63">
        <v>7</v>
      </c>
      <c r="K10" s="63">
        <v>1</v>
      </c>
      <c r="L10" s="63">
        <v>0</v>
      </c>
      <c r="M10" s="10">
        <f t="shared" si="1"/>
        <v>15</v>
      </c>
      <c r="N10" s="37">
        <f t="shared" si="2"/>
        <v>38</v>
      </c>
      <c r="O10" s="38" t="s">
        <v>628</v>
      </c>
      <c r="P10" s="42" t="s">
        <v>466</v>
      </c>
      <c r="Q10" s="53" t="s">
        <v>722</v>
      </c>
      <c r="R10" s="43" t="s">
        <v>314</v>
      </c>
      <c r="S10" s="49">
        <v>11</v>
      </c>
      <c r="T10" s="49">
        <v>11</v>
      </c>
      <c r="U10" s="5" t="s">
        <v>489</v>
      </c>
      <c r="V10" s="43" t="s">
        <v>653</v>
      </c>
      <c r="W10" s="5" t="s">
        <v>247</v>
      </c>
      <c r="X10" s="5" t="s">
        <v>622</v>
      </c>
    </row>
    <row r="11" spans="1:24" ht="33" customHeight="1">
      <c r="A11" s="61">
        <f t="shared" si="3"/>
        <v>34</v>
      </c>
      <c r="B11" s="70">
        <v>7</v>
      </c>
      <c r="C11" s="63">
        <v>6</v>
      </c>
      <c r="D11" s="63">
        <v>7</v>
      </c>
      <c r="E11" s="63">
        <v>0</v>
      </c>
      <c r="F11" s="71">
        <v>1</v>
      </c>
      <c r="G11" s="90">
        <f t="shared" si="0"/>
        <v>21</v>
      </c>
      <c r="H11" s="96">
        <v>3</v>
      </c>
      <c r="I11" s="63">
        <v>7</v>
      </c>
      <c r="J11" s="63">
        <v>6</v>
      </c>
      <c r="K11" s="63">
        <v>1</v>
      </c>
      <c r="L11" s="63">
        <v>0</v>
      </c>
      <c r="M11" s="10">
        <f t="shared" si="1"/>
        <v>14</v>
      </c>
      <c r="N11" s="37">
        <f t="shared" si="2"/>
        <v>35</v>
      </c>
      <c r="O11" s="38" t="s">
        <v>628</v>
      </c>
      <c r="P11" s="5" t="s">
        <v>474</v>
      </c>
      <c r="Q11" s="54" t="s">
        <v>386</v>
      </c>
      <c r="R11" s="45" t="s">
        <v>673</v>
      </c>
      <c r="S11" s="46">
        <v>11</v>
      </c>
      <c r="T11" s="46">
        <v>11</v>
      </c>
      <c r="U11" s="45" t="s">
        <v>488</v>
      </c>
      <c r="V11" s="45" t="s">
        <v>577</v>
      </c>
      <c r="W11" s="5" t="s">
        <v>250</v>
      </c>
      <c r="X11" s="5" t="s">
        <v>579</v>
      </c>
    </row>
    <row r="12" spans="1:24" ht="33" customHeight="1">
      <c r="A12" s="61">
        <f t="shared" si="3"/>
        <v>35</v>
      </c>
      <c r="B12" s="70">
        <v>7</v>
      </c>
      <c r="C12" s="63">
        <v>6</v>
      </c>
      <c r="D12" s="63">
        <v>7</v>
      </c>
      <c r="E12" s="63">
        <v>0</v>
      </c>
      <c r="F12" s="71">
        <v>1</v>
      </c>
      <c r="G12" s="90">
        <f t="shared" si="0"/>
        <v>21</v>
      </c>
      <c r="H12" s="96">
        <v>11</v>
      </c>
      <c r="I12" s="63">
        <v>4</v>
      </c>
      <c r="J12" s="63">
        <v>7</v>
      </c>
      <c r="K12" s="63">
        <v>0</v>
      </c>
      <c r="L12" s="63">
        <v>0</v>
      </c>
      <c r="M12" s="10">
        <f t="shared" si="1"/>
        <v>11</v>
      </c>
      <c r="N12" s="37">
        <f t="shared" si="2"/>
        <v>32</v>
      </c>
      <c r="O12" s="38" t="s">
        <v>628</v>
      </c>
      <c r="P12" s="5" t="s">
        <v>310</v>
      </c>
      <c r="Q12" s="54" t="s">
        <v>397</v>
      </c>
      <c r="R12" s="45" t="s">
        <v>728</v>
      </c>
      <c r="S12" s="47">
        <v>7</v>
      </c>
      <c r="T12" s="9">
        <v>11</v>
      </c>
      <c r="U12" s="5" t="s">
        <v>483</v>
      </c>
      <c r="V12" s="45" t="s">
        <v>653</v>
      </c>
      <c r="W12" s="5" t="s">
        <v>252</v>
      </c>
      <c r="X12" s="5" t="s">
        <v>579</v>
      </c>
    </row>
    <row r="13" spans="1:24" ht="33" customHeight="1">
      <c r="A13" s="61">
        <f t="shared" si="3"/>
        <v>36</v>
      </c>
      <c r="B13" s="70">
        <v>7</v>
      </c>
      <c r="C13" s="63">
        <v>6</v>
      </c>
      <c r="D13" s="63">
        <v>1</v>
      </c>
      <c r="E13" s="63">
        <v>0</v>
      </c>
      <c r="F13" s="71">
        <v>0</v>
      </c>
      <c r="G13" s="90">
        <f t="shared" si="0"/>
        <v>14</v>
      </c>
      <c r="H13" s="96">
        <v>13</v>
      </c>
      <c r="I13" s="63">
        <v>7</v>
      </c>
      <c r="J13" s="63">
        <v>7</v>
      </c>
      <c r="K13" s="63">
        <v>0</v>
      </c>
      <c r="L13" s="63">
        <v>0</v>
      </c>
      <c r="M13" s="10">
        <f t="shared" si="1"/>
        <v>14</v>
      </c>
      <c r="N13" s="37">
        <f t="shared" si="2"/>
        <v>28</v>
      </c>
      <c r="O13" s="38" t="s">
        <v>628</v>
      </c>
      <c r="P13" s="5" t="s">
        <v>473</v>
      </c>
      <c r="Q13" s="54" t="s">
        <v>394</v>
      </c>
      <c r="R13" s="45" t="s">
        <v>521</v>
      </c>
      <c r="S13" s="46">
        <v>11</v>
      </c>
      <c r="T13" s="46">
        <v>11</v>
      </c>
      <c r="U13" s="26" t="s">
        <v>489</v>
      </c>
      <c r="V13" s="45" t="s">
        <v>577</v>
      </c>
      <c r="W13" s="5" t="s">
        <v>482</v>
      </c>
      <c r="X13" s="5" t="s">
        <v>605</v>
      </c>
    </row>
    <row r="14" spans="1:24" ht="33" customHeight="1">
      <c r="A14" s="61">
        <f t="shared" si="3"/>
        <v>37</v>
      </c>
      <c r="B14" s="70">
        <v>7</v>
      </c>
      <c r="C14" s="63">
        <v>7</v>
      </c>
      <c r="D14" s="63">
        <v>6</v>
      </c>
      <c r="E14" s="63">
        <v>1</v>
      </c>
      <c r="F14" s="71">
        <v>7</v>
      </c>
      <c r="G14" s="90">
        <f t="shared" si="0"/>
        <v>28</v>
      </c>
      <c r="H14" s="96"/>
      <c r="I14" s="63">
        <v>0</v>
      </c>
      <c r="J14" s="63">
        <v>0</v>
      </c>
      <c r="K14" s="63">
        <v>0</v>
      </c>
      <c r="L14" s="63">
        <v>0</v>
      </c>
      <c r="M14" s="10">
        <f t="shared" si="1"/>
        <v>0</v>
      </c>
      <c r="N14" s="37">
        <f t="shared" si="2"/>
        <v>28</v>
      </c>
      <c r="O14" s="9" t="s">
        <v>628</v>
      </c>
      <c r="P14" s="13" t="s">
        <v>469</v>
      </c>
      <c r="Q14" s="54" t="s">
        <v>397</v>
      </c>
      <c r="R14" s="55" t="s">
        <v>728</v>
      </c>
      <c r="S14" s="56">
        <v>11</v>
      </c>
      <c r="T14" s="47">
        <v>11</v>
      </c>
      <c r="U14" s="5" t="s">
        <v>489</v>
      </c>
      <c r="V14" s="55" t="s">
        <v>628</v>
      </c>
      <c r="W14" s="13" t="s">
        <v>254</v>
      </c>
      <c r="X14" s="13" t="s">
        <v>583</v>
      </c>
    </row>
    <row r="15" spans="1:24" ht="33" customHeight="1">
      <c r="A15" s="61">
        <f t="shared" si="3"/>
        <v>38</v>
      </c>
      <c r="B15" s="70">
        <v>7</v>
      </c>
      <c r="C15" s="63">
        <v>0</v>
      </c>
      <c r="D15" s="63">
        <v>7</v>
      </c>
      <c r="E15" s="63">
        <v>0</v>
      </c>
      <c r="F15" s="71">
        <v>0</v>
      </c>
      <c r="G15" s="90">
        <f t="shared" si="0"/>
        <v>14</v>
      </c>
      <c r="H15" s="96">
        <v>5</v>
      </c>
      <c r="I15" s="63">
        <v>6</v>
      </c>
      <c r="J15" s="63">
        <v>7</v>
      </c>
      <c r="K15" s="63">
        <v>0</v>
      </c>
      <c r="L15" s="63">
        <v>0</v>
      </c>
      <c r="M15" s="10">
        <f t="shared" si="1"/>
        <v>13</v>
      </c>
      <c r="N15" s="37">
        <f t="shared" si="2"/>
        <v>27</v>
      </c>
      <c r="O15" s="38" t="s">
        <v>628</v>
      </c>
      <c r="P15" s="5" t="s">
        <v>316</v>
      </c>
      <c r="Q15" s="54" t="s">
        <v>397</v>
      </c>
      <c r="R15" s="45" t="s">
        <v>728</v>
      </c>
      <c r="S15" s="47">
        <v>11</v>
      </c>
      <c r="T15" s="47">
        <v>11</v>
      </c>
      <c r="U15" s="5" t="s">
        <v>489</v>
      </c>
      <c r="V15" s="45" t="s">
        <v>628</v>
      </c>
      <c r="W15" s="5" t="s">
        <v>255</v>
      </c>
      <c r="X15" s="5" t="s">
        <v>612</v>
      </c>
    </row>
    <row r="16" spans="1:24" ht="33" customHeight="1">
      <c r="A16" s="61">
        <f t="shared" si="3"/>
        <v>39</v>
      </c>
      <c r="B16" s="70">
        <v>7</v>
      </c>
      <c r="C16" s="63">
        <v>5</v>
      </c>
      <c r="D16" s="63">
        <v>2</v>
      </c>
      <c r="E16" s="63">
        <v>0</v>
      </c>
      <c r="F16" s="71">
        <v>0</v>
      </c>
      <c r="G16" s="90">
        <f t="shared" si="0"/>
        <v>14</v>
      </c>
      <c r="H16" s="96">
        <v>1</v>
      </c>
      <c r="I16" s="63">
        <v>6</v>
      </c>
      <c r="J16" s="63">
        <v>2</v>
      </c>
      <c r="K16" s="63">
        <v>0</v>
      </c>
      <c r="L16" s="63">
        <v>0</v>
      </c>
      <c r="M16" s="10">
        <f t="shared" si="1"/>
        <v>8</v>
      </c>
      <c r="N16" s="37">
        <f t="shared" si="2"/>
        <v>22</v>
      </c>
      <c r="O16" s="38" t="s">
        <v>628</v>
      </c>
      <c r="P16" s="5" t="s">
        <v>334</v>
      </c>
      <c r="Q16" s="54" t="s">
        <v>389</v>
      </c>
      <c r="R16" s="5" t="s">
        <v>442</v>
      </c>
      <c r="S16" s="9">
        <v>11</v>
      </c>
      <c r="T16" s="9">
        <v>11</v>
      </c>
      <c r="U16" s="5" t="s">
        <v>483</v>
      </c>
      <c r="V16" s="5">
        <v>1</v>
      </c>
      <c r="W16" s="5" t="s">
        <v>259</v>
      </c>
      <c r="X16" s="5" t="s">
        <v>579</v>
      </c>
    </row>
    <row r="17" spans="1:24" ht="33" customHeight="1">
      <c r="A17" s="61">
        <v>40</v>
      </c>
      <c r="B17" s="70">
        <v>7</v>
      </c>
      <c r="C17" s="63">
        <v>2</v>
      </c>
      <c r="D17" s="63">
        <v>1</v>
      </c>
      <c r="E17" s="63">
        <v>0</v>
      </c>
      <c r="F17" s="71">
        <v>0</v>
      </c>
      <c r="G17" s="90">
        <f t="shared" si="0"/>
        <v>10</v>
      </c>
      <c r="H17" s="84"/>
      <c r="I17" s="6"/>
      <c r="J17" s="6"/>
      <c r="K17" s="6"/>
      <c r="L17" s="6"/>
      <c r="M17" s="10">
        <f t="shared" si="1"/>
        <v>0</v>
      </c>
      <c r="N17" s="37">
        <f t="shared" si="2"/>
        <v>10</v>
      </c>
      <c r="O17" s="39"/>
      <c r="P17" s="5" t="s">
        <v>292</v>
      </c>
      <c r="Q17" s="54" t="s">
        <v>388</v>
      </c>
      <c r="R17" s="5" t="s">
        <v>536</v>
      </c>
      <c r="S17" s="9">
        <v>11</v>
      </c>
      <c r="T17" s="9">
        <v>11</v>
      </c>
      <c r="U17" s="5" t="s">
        <v>207</v>
      </c>
      <c r="V17" s="5" t="s">
        <v>577</v>
      </c>
      <c r="W17" s="5" t="s">
        <v>618</v>
      </c>
      <c r="X17" s="5" t="s">
        <v>579</v>
      </c>
    </row>
    <row r="18" spans="1:24" ht="33" customHeight="1">
      <c r="A18" s="61">
        <v>4</v>
      </c>
      <c r="B18" s="70">
        <v>7</v>
      </c>
      <c r="C18" s="63">
        <v>1</v>
      </c>
      <c r="D18" s="63">
        <v>2</v>
      </c>
      <c r="E18" s="63">
        <v>0</v>
      </c>
      <c r="F18" s="71">
        <v>0</v>
      </c>
      <c r="G18" s="90">
        <f t="shared" si="0"/>
        <v>10</v>
      </c>
      <c r="H18" s="86"/>
      <c r="I18" s="9"/>
      <c r="J18" s="9"/>
      <c r="K18" s="9"/>
      <c r="L18" s="9"/>
      <c r="M18" s="10">
        <f t="shared" si="1"/>
        <v>0</v>
      </c>
      <c r="N18" s="37">
        <f t="shared" si="2"/>
        <v>10</v>
      </c>
      <c r="O18" s="9"/>
      <c r="P18" s="5" t="s">
        <v>333</v>
      </c>
      <c r="Q18" s="54" t="s">
        <v>388</v>
      </c>
      <c r="R18" s="5" t="s">
        <v>294</v>
      </c>
      <c r="S18" s="9">
        <v>11</v>
      </c>
      <c r="T18" s="9">
        <v>11</v>
      </c>
      <c r="U18" s="5" t="s">
        <v>488</v>
      </c>
      <c r="V18" s="5" t="s">
        <v>653</v>
      </c>
      <c r="W18" s="5" t="s">
        <v>811</v>
      </c>
      <c r="X18" s="5" t="s">
        <v>622</v>
      </c>
    </row>
    <row r="19" spans="1:24" ht="33" customHeight="1">
      <c r="A19" s="61">
        <v>38</v>
      </c>
      <c r="B19" s="70">
        <v>7</v>
      </c>
      <c r="C19" s="63">
        <v>0</v>
      </c>
      <c r="D19" s="63">
        <v>2</v>
      </c>
      <c r="E19" s="63">
        <v>0</v>
      </c>
      <c r="F19" s="71">
        <v>0</v>
      </c>
      <c r="G19" s="90">
        <f t="shared" si="0"/>
        <v>9</v>
      </c>
      <c r="H19" s="83"/>
      <c r="I19" s="9"/>
      <c r="J19" s="9"/>
      <c r="K19" s="9"/>
      <c r="L19" s="9"/>
      <c r="M19" s="10">
        <f t="shared" si="1"/>
        <v>0</v>
      </c>
      <c r="N19" s="37">
        <f t="shared" si="2"/>
        <v>9</v>
      </c>
      <c r="O19" s="38"/>
      <c r="P19" s="45" t="s">
        <v>313</v>
      </c>
      <c r="Q19" s="54" t="s">
        <v>397</v>
      </c>
      <c r="R19" s="45" t="s">
        <v>314</v>
      </c>
      <c r="S19" s="47">
        <v>11</v>
      </c>
      <c r="T19" s="47">
        <v>11</v>
      </c>
      <c r="U19" s="5" t="s">
        <v>489</v>
      </c>
      <c r="V19" s="45" t="s">
        <v>653</v>
      </c>
      <c r="W19" s="5" t="s">
        <v>264</v>
      </c>
      <c r="X19" s="5" t="s">
        <v>590</v>
      </c>
    </row>
    <row r="20" spans="1:24" ht="33" customHeight="1">
      <c r="A20" s="61">
        <v>36</v>
      </c>
      <c r="B20" s="70">
        <v>7</v>
      </c>
      <c r="C20" s="63">
        <v>1</v>
      </c>
      <c r="D20" s="63">
        <v>1</v>
      </c>
      <c r="E20" s="63">
        <v>0</v>
      </c>
      <c r="F20" s="71">
        <v>0</v>
      </c>
      <c r="G20" s="90">
        <f t="shared" si="0"/>
        <v>9</v>
      </c>
      <c r="H20" s="87"/>
      <c r="I20" s="26"/>
      <c r="J20" s="14"/>
      <c r="K20" s="41"/>
      <c r="L20" s="41"/>
      <c r="M20" s="10">
        <f t="shared" si="1"/>
        <v>0</v>
      </c>
      <c r="N20" s="37">
        <f t="shared" si="2"/>
        <v>9</v>
      </c>
      <c r="O20" s="41"/>
      <c r="P20" s="45" t="s">
        <v>308</v>
      </c>
      <c r="Q20" s="54" t="s">
        <v>394</v>
      </c>
      <c r="R20" s="45" t="s">
        <v>521</v>
      </c>
      <c r="S20" s="46">
        <v>11</v>
      </c>
      <c r="T20" s="46">
        <v>11</v>
      </c>
      <c r="U20" s="26" t="s">
        <v>489</v>
      </c>
      <c r="V20" s="45" t="s">
        <v>577</v>
      </c>
      <c r="W20" s="5" t="s">
        <v>266</v>
      </c>
      <c r="X20" s="5" t="s">
        <v>583</v>
      </c>
    </row>
    <row r="21" spans="1:24" ht="33" customHeight="1">
      <c r="A21" s="61">
        <v>9</v>
      </c>
      <c r="B21" s="70">
        <v>7</v>
      </c>
      <c r="C21" s="63">
        <v>1</v>
      </c>
      <c r="D21" s="63">
        <v>1</v>
      </c>
      <c r="E21" s="63">
        <v>0</v>
      </c>
      <c r="F21" s="71">
        <v>0</v>
      </c>
      <c r="G21" s="90">
        <f t="shared" si="0"/>
        <v>9</v>
      </c>
      <c r="H21" s="83"/>
      <c r="I21" s="9"/>
      <c r="J21" s="9"/>
      <c r="K21" s="9"/>
      <c r="L21" s="9"/>
      <c r="M21" s="10">
        <f t="shared" si="1"/>
        <v>0</v>
      </c>
      <c r="N21" s="37">
        <f t="shared" si="2"/>
        <v>9</v>
      </c>
      <c r="O21" s="9"/>
      <c r="P21" s="45" t="s">
        <v>309</v>
      </c>
      <c r="Q21" s="54" t="s">
        <v>394</v>
      </c>
      <c r="R21" s="45" t="s">
        <v>521</v>
      </c>
      <c r="S21" s="46">
        <v>11</v>
      </c>
      <c r="T21" s="46">
        <v>11</v>
      </c>
      <c r="U21" s="26" t="s">
        <v>489</v>
      </c>
      <c r="V21" s="45" t="s">
        <v>653</v>
      </c>
      <c r="W21" s="5" t="s">
        <v>103</v>
      </c>
      <c r="X21" s="5" t="s">
        <v>590</v>
      </c>
    </row>
    <row r="22" spans="1:24" ht="33" customHeight="1">
      <c r="A22" s="61">
        <v>33</v>
      </c>
      <c r="B22" s="70">
        <v>7</v>
      </c>
      <c r="C22" s="63">
        <v>0</v>
      </c>
      <c r="D22" s="63">
        <v>1</v>
      </c>
      <c r="E22" s="63">
        <v>0</v>
      </c>
      <c r="F22" s="71">
        <v>1</v>
      </c>
      <c r="G22" s="90">
        <f t="shared" si="0"/>
        <v>9</v>
      </c>
      <c r="H22" s="83"/>
      <c r="I22" s="9"/>
      <c r="J22" s="9"/>
      <c r="K22" s="9"/>
      <c r="L22" s="9"/>
      <c r="M22" s="10">
        <f t="shared" si="1"/>
        <v>0</v>
      </c>
      <c r="N22" s="37">
        <f t="shared" si="2"/>
        <v>9</v>
      </c>
      <c r="O22" s="9"/>
      <c r="P22" s="45" t="s">
        <v>321</v>
      </c>
      <c r="Q22" s="54" t="s">
        <v>448</v>
      </c>
      <c r="R22" s="45" t="s">
        <v>544</v>
      </c>
      <c r="S22" s="47">
        <v>11</v>
      </c>
      <c r="T22" s="47">
        <v>11</v>
      </c>
      <c r="U22" s="5" t="s">
        <v>427</v>
      </c>
      <c r="V22" s="45" t="s">
        <v>653</v>
      </c>
      <c r="W22" s="5" t="s">
        <v>270</v>
      </c>
      <c r="X22" s="5" t="s">
        <v>590</v>
      </c>
    </row>
    <row r="23" spans="1:24" ht="33" customHeight="1">
      <c r="A23" s="61">
        <v>39</v>
      </c>
      <c r="B23" s="70">
        <v>7</v>
      </c>
      <c r="C23" s="63">
        <v>2</v>
      </c>
      <c r="D23" s="63">
        <v>0</v>
      </c>
      <c r="E23" s="63">
        <v>0</v>
      </c>
      <c r="F23" s="71">
        <v>0</v>
      </c>
      <c r="G23" s="90">
        <f t="shared" si="0"/>
        <v>9</v>
      </c>
      <c r="H23" s="88"/>
      <c r="I23" s="9"/>
      <c r="J23" s="9"/>
      <c r="K23" s="9"/>
      <c r="L23" s="9"/>
      <c r="M23" s="10">
        <f t="shared" si="1"/>
        <v>0</v>
      </c>
      <c r="N23" s="37">
        <f t="shared" si="2"/>
        <v>9</v>
      </c>
      <c r="O23" s="38"/>
      <c r="P23" s="5" t="s">
        <v>296</v>
      </c>
      <c r="Q23" s="54" t="s">
        <v>391</v>
      </c>
      <c r="R23" s="5" t="s">
        <v>297</v>
      </c>
      <c r="S23" s="9">
        <v>11</v>
      </c>
      <c r="T23" s="9">
        <v>11</v>
      </c>
      <c r="U23" s="5" t="s">
        <v>488</v>
      </c>
      <c r="V23" s="5" t="s">
        <v>577</v>
      </c>
      <c r="W23" s="5" t="s">
        <v>273</v>
      </c>
      <c r="X23" s="13" t="s">
        <v>590</v>
      </c>
    </row>
    <row r="24" spans="1:24" ht="33" customHeight="1">
      <c r="A24" s="61">
        <v>48</v>
      </c>
      <c r="B24" s="70">
        <v>7</v>
      </c>
      <c r="C24" s="63">
        <v>1</v>
      </c>
      <c r="D24" s="63">
        <v>1</v>
      </c>
      <c r="E24" s="63">
        <v>0</v>
      </c>
      <c r="F24" s="71">
        <v>0</v>
      </c>
      <c r="G24" s="90">
        <f t="shared" si="0"/>
        <v>9</v>
      </c>
      <c r="H24" s="83"/>
      <c r="I24" s="9"/>
      <c r="J24" s="9"/>
      <c r="K24" s="9"/>
      <c r="L24" s="9"/>
      <c r="M24" s="10">
        <f t="shared" si="1"/>
        <v>0</v>
      </c>
      <c r="N24" s="37">
        <f t="shared" si="2"/>
        <v>9</v>
      </c>
      <c r="O24" s="9"/>
      <c r="P24" s="45" t="s">
        <v>471</v>
      </c>
      <c r="Q24" s="54" t="s">
        <v>386</v>
      </c>
      <c r="R24" s="45" t="s">
        <v>678</v>
      </c>
      <c r="S24" s="46">
        <v>11</v>
      </c>
      <c r="T24" s="46">
        <v>11</v>
      </c>
      <c r="U24" s="45" t="s">
        <v>488</v>
      </c>
      <c r="V24" s="45" t="s">
        <v>577</v>
      </c>
      <c r="W24" s="5" t="s">
        <v>571</v>
      </c>
      <c r="X24" s="5" t="s">
        <v>579</v>
      </c>
    </row>
    <row r="25" spans="1:24" ht="33" customHeight="1">
      <c r="A25" s="61">
        <v>12</v>
      </c>
      <c r="B25" s="70">
        <v>2</v>
      </c>
      <c r="C25" s="63">
        <v>2</v>
      </c>
      <c r="D25" s="63">
        <v>0</v>
      </c>
      <c r="E25" s="63">
        <v>0</v>
      </c>
      <c r="F25" s="71">
        <v>1</v>
      </c>
      <c r="G25" s="90">
        <f t="shared" si="0"/>
        <v>5</v>
      </c>
      <c r="H25" s="83"/>
      <c r="I25" s="9"/>
      <c r="J25" s="9"/>
      <c r="K25" s="9"/>
      <c r="L25" s="9"/>
      <c r="M25" s="10">
        <f t="shared" si="1"/>
        <v>0</v>
      </c>
      <c r="N25" s="37">
        <f t="shared" si="2"/>
        <v>5</v>
      </c>
      <c r="O25" s="9"/>
      <c r="P25" s="5" t="s">
        <v>244</v>
      </c>
      <c r="Q25" s="54" t="s">
        <v>359</v>
      </c>
      <c r="R25" s="5" t="s">
        <v>245</v>
      </c>
      <c r="S25" s="9">
        <v>11</v>
      </c>
      <c r="T25" s="9">
        <v>11</v>
      </c>
      <c r="U25" s="5" t="s">
        <v>246</v>
      </c>
      <c r="V25" s="5" t="s">
        <v>577</v>
      </c>
      <c r="W25" s="5" t="s">
        <v>275</v>
      </c>
      <c r="X25" s="5" t="s">
        <v>583</v>
      </c>
    </row>
    <row r="26" spans="1:24" ht="33" customHeight="1">
      <c r="A26" s="61">
        <v>26</v>
      </c>
      <c r="B26" s="70">
        <v>0</v>
      </c>
      <c r="C26" s="63">
        <v>2</v>
      </c>
      <c r="D26" s="63">
        <v>1</v>
      </c>
      <c r="E26" s="63">
        <v>0</v>
      </c>
      <c r="F26" s="71">
        <v>1</v>
      </c>
      <c r="G26" s="90">
        <f t="shared" si="0"/>
        <v>4</v>
      </c>
      <c r="H26" s="83"/>
      <c r="I26" s="9"/>
      <c r="J26" s="9"/>
      <c r="K26" s="9"/>
      <c r="L26" s="9"/>
      <c r="M26" s="10">
        <f t="shared" si="1"/>
        <v>0</v>
      </c>
      <c r="N26" s="37">
        <f t="shared" si="2"/>
        <v>4</v>
      </c>
      <c r="O26" s="9"/>
      <c r="P26" s="45" t="s">
        <v>311</v>
      </c>
      <c r="Q26" s="54" t="s">
        <v>397</v>
      </c>
      <c r="R26" s="45" t="s">
        <v>728</v>
      </c>
      <c r="S26" s="47">
        <v>11</v>
      </c>
      <c r="T26" s="47">
        <v>11</v>
      </c>
      <c r="U26" s="5" t="s">
        <v>489</v>
      </c>
      <c r="V26" s="45" t="s">
        <v>628</v>
      </c>
      <c r="W26" s="5" t="s">
        <v>278</v>
      </c>
      <c r="X26" s="5" t="s">
        <v>579</v>
      </c>
    </row>
    <row r="27" spans="1:24" ht="33" customHeight="1">
      <c r="A27" s="61">
        <v>41</v>
      </c>
      <c r="B27" s="70">
        <v>2</v>
      </c>
      <c r="C27" s="63">
        <v>1</v>
      </c>
      <c r="D27" s="63">
        <v>0</v>
      </c>
      <c r="E27" s="63">
        <v>0</v>
      </c>
      <c r="F27" s="71">
        <v>0</v>
      </c>
      <c r="G27" s="90">
        <f t="shared" si="0"/>
        <v>3</v>
      </c>
      <c r="H27" s="86"/>
      <c r="I27" s="9"/>
      <c r="J27" s="9"/>
      <c r="K27" s="9"/>
      <c r="L27" s="9"/>
      <c r="M27" s="10">
        <f t="shared" si="1"/>
        <v>0</v>
      </c>
      <c r="N27" s="37">
        <f t="shared" si="2"/>
        <v>3</v>
      </c>
      <c r="O27" s="9"/>
      <c r="P27" s="5" t="s">
        <v>271</v>
      </c>
      <c r="Q27" s="54" t="s">
        <v>373</v>
      </c>
      <c r="R27" s="5" t="s">
        <v>272</v>
      </c>
      <c r="S27" s="9">
        <v>11</v>
      </c>
      <c r="T27" s="9">
        <v>11</v>
      </c>
      <c r="U27" s="5" t="s">
        <v>170</v>
      </c>
      <c r="V27" s="5" t="s">
        <v>577</v>
      </c>
      <c r="W27" s="5" t="s">
        <v>550</v>
      </c>
      <c r="X27" s="13" t="s">
        <v>579</v>
      </c>
    </row>
    <row r="28" spans="1:24" ht="33" customHeight="1">
      <c r="A28" s="61">
        <v>37</v>
      </c>
      <c r="B28" s="70">
        <v>0</v>
      </c>
      <c r="C28" s="63">
        <v>1</v>
      </c>
      <c r="D28" s="63">
        <v>1</v>
      </c>
      <c r="E28" s="63">
        <v>0</v>
      </c>
      <c r="F28" s="71">
        <v>0</v>
      </c>
      <c r="G28" s="90">
        <f t="shared" si="0"/>
        <v>2</v>
      </c>
      <c r="H28" s="88"/>
      <c r="I28" s="9"/>
      <c r="J28" s="9"/>
      <c r="K28" s="9"/>
      <c r="L28" s="9"/>
      <c r="M28" s="10">
        <f t="shared" si="1"/>
        <v>0</v>
      </c>
      <c r="N28" s="37">
        <f t="shared" si="2"/>
        <v>2</v>
      </c>
      <c r="O28" s="9"/>
      <c r="P28" s="5" t="s">
        <v>268</v>
      </c>
      <c r="Q28" s="54" t="s">
        <v>372</v>
      </c>
      <c r="R28" s="5" t="s">
        <v>269</v>
      </c>
      <c r="S28" s="9">
        <v>11</v>
      </c>
      <c r="T28" s="9">
        <v>11</v>
      </c>
      <c r="U28" s="5" t="s">
        <v>414</v>
      </c>
      <c r="V28" s="5" t="s">
        <v>577</v>
      </c>
      <c r="W28" s="5" t="s">
        <v>282</v>
      </c>
      <c r="X28" s="5" t="s">
        <v>612</v>
      </c>
    </row>
    <row r="29" spans="1:24" ht="33" customHeight="1">
      <c r="A29" s="61">
        <v>45</v>
      </c>
      <c r="B29" s="70">
        <v>0</v>
      </c>
      <c r="C29" s="63">
        <v>0</v>
      </c>
      <c r="D29" s="63">
        <v>0</v>
      </c>
      <c r="E29" s="63">
        <v>0</v>
      </c>
      <c r="F29" s="71">
        <v>1</v>
      </c>
      <c r="G29" s="90">
        <f t="shared" si="0"/>
        <v>1</v>
      </c>
      <c r="H29" s="84"/>
      <c r="I29" s="6"/>
      <c r="J29" s="6"/>
      <c r="K29" s="6"/>
      <c r="L29" s="6"/>
      <c r="M29" s="10">
        <f t="shared" si="1"/>
        <v>0</v>
      </c>
      <c r="N29" s="37">
        <f t="shared" si="2"/>
        <v>1</v>
      </c>
      <c r="O29" s="39"/>
      <c r="P29" s="58" t="s">
        <v>304</v>
      </c>
      <c r="Q29" s="54" t="s">
        <v>394</v>
      </c>
      <c r="R29" s="45" t="s">
        <v>305</v>
      </c>
      <c r="S29" s="46">
        <v>11</v>
      </c>
      <c r="T29" s="46">
        <v>11</v>
      </c>
      <c r="U29" s="26" t="s">
        <v>177</v>
      </c>
      <c r="V29" s="45" t="s">
        <v>577</v>
      </c>
      <c r="W29" s="5" t="s">
        <v>21</v>
      </c>
      <c r="X29" s="5" t="s">
        <v>590</v>
      </c>
    </row>
    <row r="30" spans="1:24" ht="33" customHeight="1">
      <c r="A30" s="61">
        <v>47</v>
      </c>
      <c r="B30" s="70">
        <v>0</v>
      </c>
      <c r="C30" s="63">
        <v>1</v>
      </c>
      <c r="D30" s="63">
        <v>0</v>
      </c>
      <c r="E30" s="63">
        <v>0</v>
      </c>
      <c r="F30" s="71">
        <v>0</v>
      </c>
      <c r="G30" s="90">
        <f t="shared" si="0"/>
        <v>1</v>
      </c>
      <c r="H30" s="86"/>
      <c r="I30" s="9"/>
      <c r="J30" s="9"/>
      <c r="K30" s="9"/>
      <c r="L30" s="9"/>
      <c r="M30" s="10">
        <f t="shared" si="1"/>
        <v>0</v>
      </c>
      <c r="N30" s="37">
        <f t="shared" si="2"/>
        <v>1</v>
      </c>
      <c r="O30" s="38"/>
      <c r="P30" s="5" t="s">
        <v>476</v>
      </c>
      <c r="Q30" s="54" t="s">
        <v>390</v>
      </c>
      <c r="R30" s="5" t="s">
        <v>35</v>
      </c>
      <c r="S30" s="9">
        <v>11</v>
      </c>
      <c r="T30" s="9">
        <v>11</v>
      </c>
      <c r="U30" s="26" t="s">
        <v>489</v>
      </c>
      <c r="V30" s="5" t="s">
        <v>577</v>
      </c>
      <c r="W30" s="45" t="s">
        <v>332</v>
      </c>
      <c r="X30" s="5" t="s">
        <v>640</v>
      </c>
    </row>
    <row r="31" spans="1:24" ht="33" customHeight="1">
      <c r="A31" s="61">
        <v>59</v>
      </c>
      <c r="B31" s="70">
        <v>1</v>
      </c>
      <c r="C31" s="63">
        <v>0</v>
      </c>
      <c r="D31" s="63">
        <v>0</v>
      </c>
      <c r="E31" s="63">
        <v>0</v>
      </c>
      <c r="F31" s="71">
        <v>0</v>
      </c>
      <c r="G31" s="90">
        <f t="shared" si="0"/>
        <v>1</v>
      </c>
      <c r="H31" s="84"/>
      <c r="I31" s="6"/>
      <c r="J31" s="6"/>
      <c r="K31" s="6"/>
      <c r="L31" s="6"/>
      <c r="M31" s="10">
        <f t="shared" si="1"/>
        <v>0</v>
      </c>
      <c r="N31" s="37">
        <f t="shared" si="2"/>
        <v>1</v>
      </c>
      <c r="O31" s="40"/>
      <c r="P31" s="45" t="s">
        <v>289</v>
      </c>
      <c r="Q31" s="54" t="s">
        <v>387</v>
      </c>
      <c r="R31" s="45" t="s">
        <v>290</v>
      </c>
      <c r="S31" s="46">
        <v>11</v>
      </c>
      <c r="T31" s="46">
        <v>11</v>
      </c>
      <c r="U31" s="45" t="s">
        <v>488</v>
      </c>
      <c r="V31" s="45">
        <v>2</v>
      </c>
      <c r="W31" s="45" t="s">
        <v>284</v>
      </c>
      <c r="X31" s="5" t="s">
        <v>640</v>
      </c>
    </row>
    <row r="32" spans="1:24" ht="33" customHeight="1">
      <c r="A32" s="61">
        <v>32</v>
      </c>
      <c r="B32" s="70">
        <v>0</v>
      </c>
      <c r="C32" s="63">
        <v>1</v>
      </c>
      <c r="D32" s="63">
        <v>0</v>
      </c>
      <c r="E32" s="63">
        <v>0</v>
      </c>
      <c r="F32" s="71">
        <v>0</v>
      </c>
      <c r="G32" s="90">
        <f t="shared" si="0"/>
        <v>1</v>
      </c>
      <c r="H32" s="85"/>
      <c r="I32" s="6"/>
      <c r="J32" s="6"/>
      <c r="K32" s="6"/>
      <c r="L32" s="6"/>
      <c r="M32" s="10">
        <f t="shared" si="1"/>
        <v>0</v>
      </c>
      <c r="N32" s="37">
        <f t="shared" si="2"/>
        <v>1</v>
      </c>
      <c r="O32" s="40"/>
      <c r="P32" s="5" t="s">
        <v>265</v>
      </c>
      <c r="Q32" s="54" t="s">
        <v>382</v>
      </c>
      <c r="R32" s="5" t="s">
        <v>99</v>
      </c>
      <c r="S32" s="9">
        <v>11</v>
      </c>
      <c r="T32" s="9">
        <v>11</v>
      </c>
      <c r="U32" s="5" t="s">
        <v>497</v>
      </c>
      <c r="V32" s="5" t="s">
        <v>577</v>
      </c>
      <c r="W32" s="45" t="s">
        <v>287</v>
      </c>
      <c r="X32" s="5" t="s">
        <v>288</v>
      </c>
    </row>
    <row r="33" spans="1:24" ht="33" customHeight="1">
      <c r="A33" s="61">
        <v>11</v>
      </c>
      <c r="B33" s="70">
        <v>0</v>
      </c>
      <c r="C33" s="63">
        <v>1</v>
      </c>
      <c r="D33" s="63">
        <v>0</v>
      </c>
      <c r="E33" s="63">
        <v>0</v>
      </c>
      <c r="F33" s="71">
        <v>0</v>
      </c>
      <c r="G33" s="90">
        <f t="shared" si="0"/>
        <v>1</v>
      </c>
      <c r="H33" s="84"/>
      <c r="I33" s="6"/>
      <c r="J33" s="6"/>
      <c r="K33" s="6"/>
      <c r="L33" s="6"/>
      <c r="M33" s="10">
        <f t="shared" si="1"/>
        <v>0</v>
      </c>
      <c r="N33" s="37">
        <f t="shared" si="2"/>
        <v>1</v>
      </c>
      <c r="O33" s="6"/>
      <c r="P33" s="5" t="s">
        <v>240</v>
      </c>
      <c r="Q33" s="54" t="s">
        <v>358</v>
      </c>
      <c r="R33" s="5" t="s">
        <v>241</v>
      </c>
      <c r="S33" s="9">
        <v>11</v>
      </c>
      <c r="T33" s="9">
        <v>11</v>
      </c>
      <c r="U33" s="5" t="s">
        <v>170</v>
      </c>
      <c r="V33" s="5" t="s">
        <v>577</v>
      </c>
      <c r="W33" s="45" t="s">
        <v>291</v>
      </c>
      <c r="X33" s="5" t="s">
        <v>206</v>
      </c>
    </row>
    <row r="34" spans="1:24" ht="33" customHeight="1">
      <c r="A34" s="61">
        <v>44</v>
      </c>
      <c r="B34" s="70">
        <v>0</v>
      </c>
      <c r="C34" s="63">
        <v>1</v>
      </c>
      <c r="D34" s="63">
        <v>0</v>
      </c>
      <c r="E34" s="63">
        <v>0</v>
      </c>
      <c r="F34" s="71">
        <v>0</v>
      </c>
      <c r="G34" s="90">
        <f t="shared" si="0"/>
        <v>1</v>
      </c>
      <c r="H34" s="84"/>
      <c r="I34" s="6"/>
      <c r="J34" s="6"/>
      <c r="K34" s="6"/>
      <c r="L34" s="6"/>
      <c r="M34" s="10">
        <f t="shared" si="1"/>
        <v>0</v>
      </c>
      <c r="N34" s="37">
        <f t="shared" si="2"/>
        <v>1</v>
      </c>
      <c r="O34" s="6"/>
      <c r="P34" s="5" t="s">
        <v>276</v>
      </c>
      <c r="Q34" s="54" t="s">
        <v>383</v>
      </c>
      <c r="R34" s="5" t="s">
        <v>277</v>
      </c>
      <c r="S34" s="9">
        <v>11</v>
      </c>
      <c r="T34" s="9">
        <v>11</v>
      </c>
      <c r="U34" s="5" t="s">
        <v>414</v>
      </c>
      <c r="V34" s="5" t="s">
        <v>653</v>
      </c>
      <c r="W34" s="5" t="s">
        <v>293</v>
      </c>
      <c r="X34" s="5" t="s">
        <v>590</v>
      </c>
    </row>
    <row r="35" spans="1:24" ht="33" customHeight="1">
      <c r="A35" s="61">
        <v>14</v>
      </c>
      <c r="B35" s="70">
        <v>0</v>
      </c>
      <c r="C35" s="63">
        <v>1</v>
      </c>
      <c r="D35" s="63">
        <v>0</v>
      </c>
      <c r="E35" s="63">
        <v>0</v>
      </c>
      <c r="F35" s="71">
        <v>0</v>
      </c>
      <c r="G35" s="90">
        <f aca="true" t="shared" si="4" ref="G35:G61">SUM(B35:F35)</f>
        <v>1</v>
      </c>
      <c r="H35" s="86"/>
      <c r="I35" s="9"/>
      <c r="J35" s="9"/>
      <c r="K35" s="9"/>
      <c r="L35" s="9"/>
      <c r="M35" s="10">
        <f aca="true" t="shared" si="5" ref="M35:M61">SUM(I35:L35)</f>
        <v>0</v>
      </c>
      <c r="N35" s="37">
        <f aca="true" t="shared" si="6" ref="N35:N61">G35+M35</f>
        <v>1</v>
      </c>
      <c r="O35" s="9"/>
      <c r="P35" s="5" t="s">
        <v>260</v>
      </c>
      <c r="Q35" s="54" t="s">
        <v>367</v>
      </c>
      <c r="R35" s="5" t="s">
        <v>472</v>
      </c>
      <c r="S35" s="9">
        <v>11</v>
      </c>
      <c r="T35" s="9">
        <v>11</v>
      </c>
      <c r="U35" s="5" t="s">
        <v>483</v>
      </c>
      <c r="V35" s="5" t="s">
        <v>577</v>
      </c>
      <c r="W35" s="5" t="s">
        <v>441</v>
      </c>
      <c r="X35" s="5" t="s">
        <v>579</v>
      </c>
    </row>
    <row r="36" spans="1:24" ht="33" customHeight="1">
      <c r="A36" s="61">
        <v>28</v>
      </c>
      <c r="B36" s="70">
        <v>0</v>
      </c>
      <c r="C36" s="63">
        <v>0</v>
      </c>
      <c r="D36" s="63">
        <v>1</v>
      </c>
      <c r="E36" s="63">
        <v>0</v>
      </c>
      <c r="F36" s="71">
        <v>0</v>
      </c>
      <c r="G36" s="90">
        <f t="shared" si="4"/>
        <v>1</v>
      </c>
      <c r="H36" s="83"/>
      <c r="I36" s="9"/>
      <c r="J36" s="9"/>
      <c r="K36" s="9"/>
      <c r="L36" s="9"/>
      <c r="M36" s="10">
        <f t="shared" si="5"/>
        <v>0</v>
      </c>
      <c r="N36" s="37">
        <f t="shared" si="6"/>
        <v>1</v>
      </c>
      <c r="O36" s="9"/>
      <c r="P36" s="45" t="s">
        <v>315</v>
      </c>
      <c r="Q36" s="54" t="s">
        <v>397</v>
      </c>
      <c r="R36" s="45" t="s">
        <v>728</v>
      </c>
      <c r="S36" s="47">
        <v>11</v>
      </c>
      <c r="T36" s="47">
        <v>11</v>
      </c>
      <c r="U36" s="5" t="s">
        <v>489</v>
      </c>
      <c r="V36" s="45" t="s">
        <v>628</v>
      </c>
      <c r="W36" s="5" t="s">
        <v>295</v>
      </c>
      <c r="X36" s="5" t="s">
        <v>579</v>
      </c>
    </row>
    <row r="37" spans="1:24" ht="33" customHeight="1">
      <c r="A37" s="61">
        <v>8</v>
      </c>
      <c r="B37" s="70">
        <v>0</v>
      </c>
      <c r="C37" s="63">
        <v>1</v>
      </c>
      <c r="D37" s="63">
        <v>0</v>
      </c>
      <c r="E37" s="63">
        <v>0</v>
      </c>
      <c r="F37" s="71">
        <v>0</v>
      </c>
      <c r="G37" s="90">
        <f t="shared" si="4"/>
        <v>1</v>
      </c>
      <c r="H37" s="83"/>
      <c r="I37" s="9"/>
      <c r="J37" s="9"/>
      <c r="K37" s="9"/>
      <c r="L37" s="9"/>
      <c r="M37" s="10">
        <f t="shared" si="5"/>
        <v>0</v>
      </c>
      <c r="N37" s="37">
        <f t="shared" si="6"/>
        <v>1</v>
      </c>
      <c r="O37" s="9"/>
      <c r="P37" s="5" t="s">
        <v>302</v>
      </c>
      <c r="Q37" s="54" t="s">
        <v>393</v>
      </c>
      <c r="R37" s="5" t="s">
        <v>718</v>
      </c>
      <c r="S37" s="9">
        <v>11</v>
      </c>
      <c r="T37" s="9">
        <v>11</v>
      </c>
      <c r="U37" s="5" t="s">
        <v>207</v>
      </c>
      <c r="V37" s="5" t="s">
        <v>653</v>
      </c>
      <c r="W37" s="5" t="s">
        <v>477</v>
      </c>
      <c r="X37" s="5" t="s">
        <v>702</v>
      </c>
    </row>
    <row r="38" spans="1:24" ht="33" customHeight="1">
      <c r="A38" s="61">
        <v>42</v>
      </c>
      <c r="B38" s="70">
        <v>0</v>
      </c>
      <c r="C38" s="63">
        <v>1</v>
      </c>
      <c r="D38" s="63">
        <v>0</v>
      </c>
      <c r="E38" s="63">
        <v>0</v>
      </c>
      <c r="F38" s="71">
        <v>0</v>
      </c>
      <c r="G38" s="90">
        <f t="shared" si="4"/>
        <v>1</v>
      </c>
      <c r="H38" s="83"/>
      <c r="I38" s="9"/>
      <c r="J38" s="9"/>
      <c r="K38" s="9"/>
      <c r="L38" s="9"/>
      <c r="M38" s="10">
        <f t="shared" si="5"/>
        <v>0</v>
      </c>
      <c r="N38" s="37">
        <f t="shared" si="6"/>
        <v>1</v>
      </c>
      <c r="O38" s="9"/>
      <c r="P38" s="5" t="s">
        <v>567</v>
      </c>
      <c r="Q38" s="54" t="s">
        <v>364</v>
      </c>
      <c r="R38" s="5" t="s">
        <v>91</v>
      </c>
      <c r="S38" s="9">
        <v>11</v>
      </c>
      <c r="T38" s="9">
        <v>11</v>
      </c>
      <c r="U38" s="5" t="s">
        <v>414</v>
      </c>
      <c r="V38" s="5" t="s">
        <v>577</v>
      </c>
      <c r="W38" s="5" t="s">
        <v>298</v>
      </c>
      <c r="X38" s="5" t="s">
        <v>590</v>
      </c>
    </row>
    <row r="39" spans="1:24" ht="33" customHeight="1">
      <c r="A39" s="61">
        <v>35</v>
      </c>
      <c r="B39" s="70">
        <v>0</v>
      </c>
      <c r="C39" s="63">
        <v>1</v>
      </c>
      <c r="D39" s="63">
        <v>0</v>
      </c>
      <c r="E39" s="63">
        <v>0</v>
      </c>
      <c r="F39" s="71">
        <v>0</v>
      </c>
      <c r="G39" s="90">
        <f t="shared" si="4"/>
        <v>1</v>
      </c>
      <c r="H39" s="83"/>
      <c r="I39" s="9"/>
      <c r="J39" s="9"/>
      <c r="K39" s="9"/>
      <c r="L39" s="9"/>
      <c r="M39" s="10">
        <f t="shared" si="5"/>
        <v>0</v>
      </c>
      <c r="N39" s="37">
        <f t="shared" si="6"/>
        <v>1</v>
      </c>
      <c r="O39" s="9"/>
      <c r="P39" s="5" t="s">
        <v>283</v>
      </c>
      <c r="Q39" s="54" t="s">
        <v>378</v>
      </c>
      <c r="R39" s="5" t="s">
        <v>20</v>
      </c>
      <c r="S39" s="9">
        <v>11</v>
      </c>
      <c r="T39" s="9">
        <v>11</v>
      </c>
      <c r="U39" s="5" t="s">
        <v>497</v>
      </c>
      <c r="V39" s="5" t="s">
        <v>577</v>
      </c>
      <c r="W39" s="5" t="s">
        <v>301</v>
      </c>
      <c r="X39" s="5" t="s">
        <v>612</v>
      </c>
    </row>
    <row r="40" spans="1:24" ht="33" customHeight="1">
      <c r="A40" s="61">
        <v>58</v>
      </c>
      <c r="B40" s="70">
        <v>0</v>
      </c>
      <c r="C40" s="63">
        <v>1</v>
      </c>
      <c r="D40" s="63">
        <v>0</v>
      </c>
      <c r="E40" s="63">
        <v>0</v>
      </c>
      <c r="F40" s="71">
        <v>0</v>
      </c>
      <c r="G40" s="90">
        <f t="shared" si="4"/>
        <v>1</v>
      </c>
      <c r="H40" s="83"/>
      <c r="I40" s="9"/>
      <c r="J40" s="9"/>
      <c r="K40" s="9"/>
      <c r="L40" s="9"/>
      <c r="M40" s="10">
        <f t="shared" si="5"/>
        <v>0</v>
      </c>
      <c r="N40" s="37">
        <f t="shared" si="6"/>
        <v>1</v>
      </c>
      <c r="O40" s="9"/>
      <c r="P40" s="5" t="s">
        <v>299</v>
      </c>
      <c r="Q40" s="54" t="s">
        <v>392</v>
      </c>
      <c r="R40" s="5" t="s">
        <v>300</v>
      </c>
      <c r="S40" s="9">
        <v>11</v>
      </c>
      <c r="T40" s="9">
        <v>11</v>
      </c>
      <c r="U40" s="5" t="s">
        <v>207</v>
      </c>
      <c r="V40" s="5" t="s">
        <v>577</v>
      </c>
      <c r="W40" s="5" t="s">
        <v>303</v>
      </c>
      <c r="X40" s="13" t="s">
        <v>590</v>
      </c>
    </row>
    <row r="41" spans="1:24" ht="33" customHeight="1">
      <c r="A41" s="61">
        <v>18</v>
      </c>
      <c r="B41" s="70">
        <v>0</v>
      </c>
      <c r="C41" s="63">
        <v>1</v>
      </c>
      <c r="D41" s="63">
        <v>0</v>
      </c>
      <c r="E41" s="63">
        <v>0</v>
      </c>
      <c r="F41" s="71">
        <v>0</v>
      </c>
      <c r="G41" s="90">
        <f t="shared" si="4"/>
        <v>1</v>
      </c>
      <c r="H41" s="83"/>
      <c r="I41" s="9"/>
      <c r="J41" s="9"/>
      <c r="K41" s="9"/>
      <c r="L41" s="9"/>
      <c r="M41" s="10">
        <f t="shared" si="5"/>
        <v>0</v>
      </c>
      <c r="N41" s="37">
        <f t="shared" si="6"/>
        <v>1</v>
      </c>
      <c r="O41" s="9"/>
      <c r="P41" s="5" t="s">
        <v>256</v>
      </c>
      <c r="Q41" s="54" t="s">
        <v>365</v>
      </c>
      <c r="R41" s="5" t="s">
        <v>257</v>
      </c>
      <c r="S41" s="9">
        <v>11</v>
      </c>
      <c r="T41" s="9">
        <v>11</v>
      </c>
      <c r="U41" s="5" t="s">
        <v>258</v>
      </c>
      <c r="V41" s="5" t="s">
        <v>577</v>
      </c>
      <c r="W41" s="45" t="s">
        <v>306</v>
      </c>
      <c r="X41" s="45" t="s">
        <v>647</v>
      </c>
    </row>
    <row r="42" spans="1:24" ht="33" customHeight="1">
      <c r="A42" s="61">
        <v>17</v>
      </c>
      <c r="B42" s="70">
        <v>0</v>
      </c>
      <c r="C42" s="63">
        <v>1</v>
      </c>
      <c r="D42" s="63">
        <v>0</v>
      </c>
      <c r="E42" s="63">
        <v>0</v>
      </c>
      <c r="F42" s="71">
        <v>0</v>
      </c>
      <c r="G42" s="90">
        <f t="shared" si="4"/>
        <v>1</v>
      </c>
      <c r="H42" s="83"/>
      <c r="I42" s="9"/>
      <c r="J42" s="9"/>
      <c r="K42" s="9"/>
      <c r="L42" s="9"/>
      <c r="M42" s="10">
        <f t="shared" si="5"/>
        <v>0</v>
      </c>
      <c r="N42" s="37">
        <f t="shared" si="6"/>
        <v>1</v>
      </c>
      <c r="O42" s="38"/>
      <c r="P42" s="5" t="s">
        <v>261</v>
      </c>
      <c r="Q42" s="54" t="s">
        <v>368</v>
      </c>
      <c r="R42" s="5" t="s">
        <v>809</v>
      </c>
      <c r="S42" s="9">
        <v>11</v>
      </c>
      <c r="T42" s="9">
        <v>11</v>
      </c>
      <c r="U42" s="5" t="s">
        <v>414</v>
      </c>
      <c r="V42" s="5" t="s">
        <v>810</v>
      </c>
      <c r="W42" s="45" t="s">
        <v>307</v>
      </c>
      <c r="X42" s="45" t="s">
        <v>583</v>
      </c>
    </row>
    <row r="43" spans="1:24" ht="33" customHeight="1">
      <c r="A43" s="61">
        <v>43</v>
      </c>
      <c r="B43" s="70">
        <v>0</v>
      </c>
      <c r="C43" s="63">
        <v>1</v>
      </c>
      <c r="D43" s="63">
        <v>0</v>
      </c>
      <c r="E43" s="63">
        <v>0</v>
      </c>
      <c r="F43" s="71">
        <v>0</v>
      </c>
      <c r="G43" s="90">
        <f t="shared" si="4"/>
        <v>1</v>
      </c>
      <c r="H43" s="88"/>
      <c r="I43" s="9"/>
      <c r="J43" s="9"/>
      <c r="K43" s="9"/>
      <c r="L43" s="9"/>
      <c r="M43" s="10">
        <f t="shared" si="5"/>
        <v>0</v>
      </c>
      <c r="N43" s="37">
        <f t="shared" si="6"/>
        <v>1</v>
      </c>
      <c r="O43" s="38"/>
      <c r="P43" s="5" t="s">
        <v>262</v>
      </c>
      <c r="Q43" s="54" t="s">
        <v>381</v>
      </c>
      <c r="R43" s="5" t="s">
        <v>263</v>
      </c>
      <c r="S43" s="9">
        <v>11</v>
      </c>
      <c r="T43" s="9">
        <v>11</v>
      </c>
      <c r="U43" s="5" t="s">
        <v>414</v>
      </c>
      <c r="V43" s="5" t="s">
        <v>653</v>
      </c>
      <c r="W43" s="45" t="s">
        <v>307</v>
      </c>
      <c r="X43" s="45" t="s">
        <v>583</v>
      </c>
    </row>
    <row r="44" spans="1:24" ht="33" customHeight="1">
      <c r="A44" s="61">
        <v>54</v>
      </c>
      <c r="B44" s="70">
        <v>0</v>
      </c>
      <c r="C44" s="63">
        <v>0</v>
      </c>
      <c r="D44" s="63">
        <v>1</v>
      </c>
      <c r="E44" s="63">
        <v>0</v>
      </c>
      <c r="F44" s="71">
        <v>0</v>
      </c>
      <c r="G44" s="90">
        <f t="shared" si="4"/>
        <v>1</v>
      </c>
      <c r="H44" s="83"/>
      <c r="I44" s="9"/>
      <c r="J44" s="9"/>
      <c r="K44" s="9"/>
      <c r="L44" s="9"/>
      <c r="M44" s="10">
        <f t="shared" si="5"/>
        <v>0</v>
      </c>
      <c r="N44" s="37">
        <f t="shared" si="6"/>
        <v>1</v>
      </c>
      <c r="O44" s="9"/>
      <c r="P44" s="45" t="s">
        <v>323</v>
      </c>
      <c r="Q44" s="54" t="s">
        <v>448</v>
      </c>
      <c r="R44" s="45" t="s">
        <v>544</v>
      </c>
      <c r="S44" s="47">
        <v>11</v>
      </c>
      <c r="T44" s="47">
        <v>11</v>
      </c>
      <c r="U44" s="5" t="s">
        <v>427</v>
      </c>
      <c r="V44" s="45" t="s">
        <v>628</v>
      </c>
      <c r="W44" s="45" t="s">
        <v>307</v>
      </c>
      <c r="X44" s="45" t="s">
        <v>583</v>
      </c>
    </row>
    <row r="45" spans="1:24" ht="33" customHeight="1">
      <c r="A45" s="61">
        <v>56</v>
      </c>
      <c r="B45" s="70">
        <v>0</v>
      </c>
      <c r="C45" s="63">
        <v>0</v>
      </c>
      <c r="D45" s="63">
        <v>0</v>
      </c>
      <c r="E45" s="63">
        <v>0</v>
      </c>
      <c r="F45" s="71">
        <v>0</v>
      </c>
      <c r="G45" s="90">
        <f t="shared" si="4"/>
        <v>0</v>
      </c>
      <c r="H45" s="83"/>
      <c r="I45" s="9"/>
      <c r="J45" s="9"/>
      <c r="K45" s="9"/>
      <c r="L45" s="9"/>
      <c r="M45" s="10">
        <f t="shared" si="5"/>
        <v>0</v>
      </c>
      <c r="N45" s="37">
        <f t="shared" si="6"/>
        <v>0</v>
      </c>
      <c r="O45" s="38"/>
      <c r="P45" s="5" t="s">
        <v>238</v>
      </c>
      <c r="Q45" s="54" t="s">
        <v>413</v>
      </c>
      <c r="R45" s="5" t="s">
        <v>164</v>
      </c>
      <c r="S45" s="9">
        <v>11</v>
      </c>
      <c r="T45" s="9">
        <v>11</v>
      </c>
      <c r="U45" s="5" t="s">
        <v>497</v>
      </c>
      <c r="V45" s="5" t="s">
        <v>577</v>
      </c>
      <c r="W45" s="45"/>
      <c r="X45" s="45"/>
    </row>
    <row r="46" spans="1:24" ht="33" customHeight="1">
      <c r="A46" s="61">
        <v>19</v>
      </c>
      <c r="B46" s="70">
        <v>0</v>
      </c>
      <c r="C46" s="63">
        <v>0</v>
      </c>
      <c r="D46" s="63">
        <v>0</v>
      </c>
      <c r="E46" s="63">
        <v>0</v>
      </c>
      <c r="F46" s="71">
        <v>0</v>
      </c>
      <c r="G46" s="90">
        <f t="shared" si="4"/>
        <v>0</v>
      </c>
      <c r="H46" s="85"/>
      <c r="I46" s="6"/>
      <c r="J46" s="6"/>
      <c r="K46" s="6"/>
      <c r="L46" s="6"/>
      <c r="M46" s="10">
        <f t="shared" si="5"/>
        <v>0</v>
      </c>
      <c r="N46" s="37">
        <f t="shared" si="6"/>
        <v>0</v>
      </c>
      <c r="O46" s="6"/>
      <c r="P46" s="5" t="s">
        <v>236</v>
      </c>
      <c r="Q46" s="54" t="s">
        <v>355</v>
      </c>
      <c r="R46" s="5" t="s">
        <v>76</v>
      </c>
      <c r="S46" s="9">
        <v>11</v>
      </c>
      <c r="T46" s="9">
        <v>11</v>
      </c>
      <c r="U46" s="5" t="s">
        <v>414</v>
      </c>
      <c r="V46" s="5" t="s">
        <v>577</v>
      </c>
      <c r="W46" s="43" t="s">
        <v>54</v>
      </c>
      <c r="X46" s="45" t="s">
        <v>757</v>
      </c>
    </row>
    <row r="47" spans="1:24" ht="33" customHeight="1">
      <c r="A47" s="61">
        <v>15</v>
      </c>
      <c r="B47" s="70">
        <v>0</v>
      </c>
      <c r="C47" s="63">
        <v>0</v>
      </c>
      <c r="D47" s="63">
        <v>0</v>
      </c>
      <c r="E47" s="63">
        <v>0</v>
      </c>
      <c r="F47" s="71">
        <v>0</v>
      </c>
      <c r="G47" s="90">
        <f t="shared" si="4"/>
        <v>0</v>
      </c>
      <c r="H47" s="83"/>
      <c r="I47" s="9"/>
      <c r="J47" s="9"/>
      <c r="K47" s="9"/>
      <c r="L47" s="9"/>
      <c r="M47" s="10">
        <f t="shared" si="5"/>
        <v>0</v>
      </c>
      <c r="N47" s="37">
        <f t="shared" si="6"/>
        <v>0</v>
      </c>
      <c r="O47" s="9"/>
      <c r="P47" s="5" t="s">
        <v>485</v>
      </c>
      <c r="Q47" s="54" t="s">
        <v>361</v>
      </c>
      <c r="R47" s="5" t="s">
        <v>251</v>
      </c>
      <c r="S47" s="9">
        <v>11</v>
      </c>
      <c r="T47" s="9">
        <v>11</v>
      </c>
      <c r="U47" s="5" t="s">
        <v>414</v>
      </c>
      <c r="V47" s="5" t="s">
        <v>577</v>
      </c>
      <c r="W47" s="45" t="s">
        <v>312</v>
      </c>
      <c r="X47" s="45" t="s">
        <v>579</v>
      </c>
    </row>
    <row r="48" spans="1:24" ht="33" customHeight="1">
      <c r="A48" s="61">
        <v>46</v>
      </c>
      <c r="B48" s="70">
        <v>0</v>
      </c>
      <c r="C48" s="63">
        <v>0</v>
      </c>
      <c r="D48" s="63">
        <v>0</v>
      </c>
      <c r="E48" s="63">
        <v>0</v>
      </c>
      <c r="F48" s="71">
        <v>0</v>
      </c>
      <c r="G48" s="90">
        <f t="shared" si="4"/>
        <v>0</v>
      </c>
      <c r="H48" s="83"/>
      <c r="I48" s="9"/>
      <c r="J48" s="9"/>
      <c r="K48" s="9"/>
      <c r="L48" s="9"/>
      <c r="M48" s="10">
        <f t="shared" si="5"/>
        <v>0</v>
      </c>
      <c r="N48" s="37">
        <f t="shared" si="6"/>
        <v>0</v>
      </c>
      <c r="O48" s="38"/>
      <c r="P48" s="5" t="s">
        <v>243</v>
      </c>
      <c r="Q48" s="54" t="s">
        <v>379</v>
      </c>
      <c r="R48" s="5" t="s">
        <v>82</v>
      </c>
      <c r="S48" s="9">
        <v>11</v>
      </c>
      <c r="T48" s="9">
        <v>11</v>
      </c>
      <c r="U48" s="5" t="s">
        <v>489</v>
      </c>
      <c r="V48" s="5">
        <v>1</v>
      </c>
      <c r="W48" s="43" t="s">
        <v>54</v>
      </c>
      <c r="X48" s="45" t="s">
        <v>757</v>
      </c>
    </row>
    <row r="49" spans="1:24" ht="33" customHeight="1">
      <c r="A49" s="61">
        <v>53</v>
      </c>
      <c r="B49" s="70">
        <v>0</v>
      </c>
      <c r="C49" s="63">
        <v>0</v>
      </c>
      <c r="D49" s="63">
        <v>0</v>
      </c>
      <c r="E49" s="63">
        <v>0</v>
      </c>
      <c r="F49" s="71">
        <v>0</v>
      </c>
      <c r="G49" s="90">
        <f t="shared" si="4"/>
        <v>0</v>
      </c>
      <c r="H49" s="85"/>
      <c r="I49" s="6"/>
      <c r="J49" s="6"/>
      <c r="K49" s="6"/>
      <c r="L49" s="6"/>
      <c r="M49" s="10">
        <f t="shared" si="5"/>
        <v>0</v>
      </c>
      <c r="N49" s="37">
        <f t="shared" si="6"/>
        <v>0</v>
      </c>
      <c r="O49" s="40"/>
      <c r="P49" s="5" t="s">
        <v>235</v>
      </c>
      <c r="Q49" s="54" t="s">
        <v>354</v>
      </c>
      <c r="R49" s="5" t="s">
        <v>573</v>
      </c>
      <c r="S49" s="9">
        <v>11</v>
      </c>
      <c r="T49" s="9">
        <v>11</v>
      </c>
      <c r="U49" s="5" t="s">
        <v>562</v>
      </c>
      <c r="V49" s="5" t="s">
        <v>502</v>
      </c>
      <c r="W49" s="43" t="s">
        <v>729</v>
      </c>
      <c r="X49" s="45" t="s">
        <v>730</v>
      </c>
    </row>
    <row r="50" spans="1:24" ht="33" customHeight="1">
      <c r="A50" s="61">
        <v>50</v>
      </c>
      <c r="B50" s="70">
        <v>0</v>
      </c>
      <c r="C50" s="63">
        <v>0</v>
      </c>
      <c r="D50" s="63">
        <v>0</v>
      </c>
      <c r="E50" s="63">
        <v>0</v>
      </c>
      <c r="F50" s="71">
        <v>0</v>
      </c>
      <c r="G50" s="90">
        <f t="shared" si="4"/>
        <v>0</v>
      </c>
      <c r="H50" s="85"/>
      <c r="I50" s="6"/>
      <c r="J50" s="6"/>
      <c r="K50" s="6"/>
      <c r="L50" s="6"/>
      <c r="M50" s="10">
        <f t="shared" si="5"/>
        <v>0</v>
      </c>
      <c r="N50" s="37">
        <f t="shared" si="6"/>
        <v>0</v>
      </c>
      <c r="O50" s="40"/>
      <c r="P50" s="5" t="s">
        <v>237</v>
      </c>
      <c r="Q50" s="54" t="s">
        <v>357</v>
      </c>
      <c r="R50" s="5" t="s">
        <v>780</v>
      </c>
      <c r="S50" s="9">
        <v>11</v>
      </c>
      <c r="T50" s="9">
        <v>11</v>
      </c>
      <c r="U50" s="5" t="s">
        <v>414</v>
      </c>
      <c r="V50" s="5" t="s">
        <v>577</v>
      </c>
      <c r="W50" s="43" t="s">
        <v>54</v>
      </c>
      <c r="X50" s="45" t="s">
        <v>757</v>
      </c>
    </row>
    <row r="51" spans="1:24" ht="33" customHeight="1">
      <c r="A51" s="61">
        <v>22</v>
      </c>
      <c r="B51" s="70">
        <v>0</v>
      </c>
      <c r="C51" s="63">
        <v>0</v>
      </c>
      <c r="D51" s="63">
        <v>0</v>
      </c>
      <c r="E51" s="63">
        <v>0</v>
      </c>
      <c r="F51" s="71">
        <v>0</v>
      </c>
      <c r="G51" s="90">
        <f t="shared" si="4"/>
        <v>0</v>
      </c>
      <c r="H51" s="85"/>
      <c r="I51" s="6"/>
      <c r="J51" s="6"/>
      <c r="K51" s="6"/>
      <c r="L51" s="6"/>
      <c r="M51" s="10">
        <f t="shared" si="5"/>
        <v>0</v>
      </c>
      <c r="N51" s="37">
        <f t="shared" si="6"/>
        <v>0</v>
      </c>
      <c r="O51" s="6"/>
      <c r="P51" s="5" t="s">
        <v>564</v>
      </c>
      <c r="Q51" s="54" t="s">
        <v>356</v>
      </c>
      <c r="R51" s="5" t="s">
        <v>411</v>
      </c>
      <c r="S51" s="9">
        <v>11</v>
      </c>
      <c r="T51" s="9">
        <v>11</v>
      </c>
      <c r="U51" s="5" t="s">
        <v>565</v>
      </c>
      <c r="V51" s="5"/>
      <c r="W51" s="45" t="s">
        <v>337</v>
      </c>
      <c r="X51" s="45" t="s">
        <v>579</v>
      </c>
    </row>
    <row r="52" spans="1:24" ht="33" customHeight="1">
      <c r="A52" s="61">
        <v>21</v>
      </c>
      <c r="B52" s="70">
        <v>0</v>
      </c>
      <c r="C52" s="63">
        <v>0</v>
      </c>
      <c r="D52" s="63">
        <v>0</v>
      </c>
      <c r="E52" s="63">
        <v>0</v>
      </c>
      <c r="F52" s="71">
        <v>0</v>
      </c>
      <c r="G52" s="90">
        <f t="shared" si="4"/>
        <v>0</v>
      </c>
      <c r="H52" s="84"/>
      <c r="I52" s="6"/>
      <c r="J52" s="6"/>
      <c r="K52" s="6"/>
      <c r="L52" s="6"/>
      <c r="M52" s="10">
        <f t="shared" si="5"/>
        <v>0</v>
      </c>
      <c r="N52" s="37">
        <f t="shared" si="6"/>
        <v>0</v>
      </c>
      <c r="O52" s="39"/>
      <c r="P52" s="5" t="s">
        <v>248</v>
      </c>
      <c r="Q52" s="54" t="s">
        <v>360</v>
      </c>
      <c r="R52" s="5" t="s">
        <v>249</v>
      </c>
      <c r="S52" s="9">
        <v>11</v>
      </c>
      <c r="T52" s="9">
        <v>11</v>
      </c>
      <c r="U52" s="5" t="s">
        <v>414</v>
      </c>
      <c r="V52" s="5" t="s">
        <v>577</v>
      </c>
      <c r="W52" s="43" t="s">
        <v>337</v>
      </c>
      <c r="X52" s="43" t="s">
        <v>579</v>
      </c>
    </row>
    <row r="53" spans="1:24" ht="33" customHeight="1">
      <c r="A53" s="61">
        <v>57</v>
      </c>
      <c r="B53" s="70">
        <v>0</v>
      </c>
      <c r="C53" s="63">
        <v>0</v>
      </c>
      <c r="D53" s="63">
        <v>0</v>
      </c>
      <c r="E53" s="63">
        <v>0</v>
      </c>
      <c r="F53" s="71">
        <v>0</v>
      </c>
      <c r="G53" s="90">
        <f t="shared" si="4"/>
        <v>0</v>
      </c>
      <c r="H53" s="83"/>
      <c r="I53" s="9"/>
      <c r="J53" s="9"/>
      <c r="K53" s="9"/>
      <c r="L53" s="9"/>
      <c r="M53" s="10">
        <f t="shared" si="5"/>
        <v>0</v>
      </c>
      <c r="N53" s="37">
        <f t="shared" si="6"/>
        <v>0</v>
      </c>
      <c r="O53" s="38"/>
      <c r="P53" s="5" t="s">
        <v>253</v>
      </c>
      <c r="Q53" s="54" t="s">
        <v>363</v>
      </c>
      <c r="R53" s="5" t="s">
        <v>532</v>
      </c>
      <c r="S53" s="9">
        <v>11</v>
      </c>
      <c r="T53" s="9">
        <v>11</v>
      </c>
      <c r="U53" s="5" t="s">
        <v>179</v>
      </c>
      <c r="V53" s="5" t="s">
        <v>577</v>
      </c>
      <c r="W53" s="45" t="s">
        <v>312</v>
      </c>
      <c r="X53" s="45" t="s">
        <v>579</v>
      </c>
    </row>
    <row r="54" spans="1:24" ht="33" customHeight="1">
      <c r="A54" s="61">
        <v>10</v>
      </c>
      <c r="B54" s="70">
        <v>0</v>
      </c>
      <c r="C54" s="63">
        <v>0</v>
      </c>
      <c r="D54" s="63">
        <v>0</v>
      </c>
      <c r="E54" s="63">
        <v>0</v>
      </c>
      <c r="F54" s="71">
        <v>0</v>
      </c>
      <c r="G54" s="90">
        <f t="shared" si="4"/>
        <v>0</v>
      </c>
      <c r="H54" s="83"/>
      <c r="I54" s="9"/>
      <c r="J54" s="9"/>
      <c r="K54" s="9"/>
      <c r="L54" s="9"/>
      <c r="M54" s="10">
        <f t="shared" si="5"/>
        <v>0</v>
      </c>
      <c r="N54" s="37">
        <f t="shared" si="6"/>
        <v>0</v>
      </c>
      <c r="O54" s="38"/>
      <c r="P54" s="5" t="s">
        <v>566</v>
      </c>
      <c r="Q54" s="54" t="s">
        <v>362</v>
      </c>
      <c r="R54" s="5" t="s">
        <v>481</v>
      </c>
      <c r="S54" s="9">
        <v>11</v>
      </c>
      <c r="T54" s="9">
        <v>11</v>
      </c>
      <c r="U54" s="5" t="s">
        <v>488</v>
      </c>
      <c r="V54" s="5" t="s">
        <v>577</v>
      </c>
      <c r="W54" s="45" t="s">
        <v>396</v>
      </c>
      <c r="X54" s="45" t="s">
        <v>579</v>
      </c>
    </row>
    <row r="55" spans="1:254" ht="33" customHeight="1">
      <c r="A55" s="61">
        <v>6</v>
      </c>
      <c r="B55" s="70">
        <v>0</v>
      </c>
      <c r="C55" s="63">
        <v>0</v>
      </c>
      <c r="D55" s="63">
        <v>0</v>
      </c>
      <c r="E55" s="63">
        <v>0</v>
      </c>
      <c r="F55" s="71">
        <v>0</v>
      </c>
      <c r="G55" s="90">
        <f t="shared" si="4"/>
        <v>0</v>
      </c>
      <c r="H55" s="89"/>
      <c r="I55" s="9"/>
      <c r="J55" s="9"/>
      <c r="K55" s="9"/>
      <c r="L55" s="9"/>
      <c r="M55" s="10">
        <f t="shared" si="5"/>
        <v>0</v>
      </c>
      <c r="N55" s="37">
        <f t="shared" si="6"/>
        <v>0</v>
      </c>
      <c r="O55" s="38"/>
      <c r="P55" s="5" t="s">
        <v>281</v>
      </c>
      <c r="Q55" s="54" t="s">
        <v>377</v>
      </c>
      <c r="R55" s="5" t="s">
        <v>511</v>
      </c>
      <c r="S55" s="9">
        <v>11</v>
      </c>
      <c r="T55" s="9">
        <v>11</v>
      </c>
      <c r="U55" s="26" t="s">
        <v>489</v>
      </c>
      <c r="V55" s="5" t="s">
        <v>62</v>
      </c>
      <c r="W55" s="45" t="s">
        <v>729</v>
      </c>
      <c r="X55" s="45" t="s">
        <v>730</v>
      </c>
      <c r="IK55" s="105"/>
      <c r="IL55" s="106"/>
      <c r="IM55" s="106"/>
      <c r="IN55" s="106"/>
      <c r="IO55" s="106"/>
      <c r="IP55" s="106"/>
      <c r="IQ55" s="111"/>
      <c r="IR55" s="107"/>
      <c r="IS55" s="108"/>
      <c r="IT55" s="107"/>
    </row>
    <row r="56" spans="1:254" ht="33" customHeight="1">
      <c r="A56" s="61">
        <v>24</v>
      </c>
      <c r="B56" s="70">
        <v>0</v>
      </c>
      <c r="C56" s="63">
        <v>0</v>
      </c>
      <c r="D56" s="63">
        <v>0</v>
      </c>
      <c r="E56" s="63">
        <v>0</v>
      </c>
      <c r="F56" s="71">
        <v>0</v>
      </c>
      <c r="G56" s="90">
        <f t="shared" si="4"/>
        <v>0</v>
      </c>
      <c r="H56" s="84"/>
      <c r="I56" s="6"/>
      <c r="J56" s="6"/>
      <c r="K56" s="9"/>
      <c r="L56" s="9"/>
      <c r="M56" s="10">
        <f t="shared" si="5"/>
        <v>0</v>
      </c>
      <c r="N56" s="37">
        <f t="shared" si="6"/>
        <v>0</v>
      </c>
      <c r="O56" s="38"/>
      <c r="P56" s="5" t="s">
        <v>274</v>
      </c>
      <c r="Q56" s="54" t="s">
        <v>376</v>
      </c>
      <c r="R56" s="5" t="s">
        <v>8</v>
      </c>
      <c r="S56" s="9">
        <v>11</v>
      </c>
      <c r="T56" s="9">
        <v>11</v>
      </c>
      <c r="U56" s="26" t="s">
        <v>177</v>
      </c>
      <c r="V56" s="5" t="s">
        <v>577</v>
      </c>
      <c r="W56" s="45" t="s">
        <v>320</v>
      </c>
      <c r="X56" s="45" t="s">
        <v>583</v>
      </c>
      <c r="IK56" s="105"/>
      <c r="IL56" s="106"/>
      <c r="IM56" s="106"/>
      <c r="IN56" s="106"/>
      <c r="IO56" s="106"/>
      <c r="IP56" s="106"/>
      <c r="IQ56" s="111"/>
      <c r="IR56" s="107"/>
      <c r="IS56" s="108"/>
      <c r="IT56" s="107"/>
    </row>
    <row r="57" spans="1:254" ht="33" customHeight="1">
      <c r="A57" s="61">
        <v>51</v>
      </c>
      <c r="B57" s="70">
        <v>0</v>
      </c>
      <c r="C57" s="63">
        <v>0</v>
      </c>
      <c r="D57" s="63">
        <v>0</v>
      </c>
      <c r="E57" s="63">
        <v>0</v>
      </c>
      <c r="F57" s="71">
        <v>0</v>
      </c>
      <c r="G57" s="90">
        <f t="shared" si="4"/>
        <v>0</v>
      </c>
      <c r="H57" s="83"/>
      <c r="I57" s="9"/>
      <c r="J57" s="9"/>
      <c r="K57" s="9"/>
      <c r="L57" s="9"/>
      <c r="M57" s="10">
        <f t="shared" si="5"/>
        <v>0</v>
      </c>
      <c r="N57" s="37">
        <f t="shared" si="6"/>
        <v>0</v>
      </c>
      <c r="O57" s="38"/>
      <c r="P57" s="5" t="s">
        <v>267</v>
      </c>
      <c r="Q57" s="54" t="s">
        <v>370</v>
      </c>
      <c r="R57" s="5" t="s">
        <v>102</v>
      </c>
      <c r="S57" s="9">
        <v>11</v>
      </c>
      <c r="T57" s="9">
        <v>11</v>
      </c>
      <c r="U57" s="5" t="s">
        <v>414</v>
      </c>
      <c r="V57" s="5" t="s">
        <v>628</v>
      </c>
      <c r="W57" s="45" t="s">
        <v>322</v>
      </c>
      <c r="X57" s="45" t="s">
        <v>655</v>
      </c>
      <c r="IK57" s="105"/>
      <c r="IL57" s="106"/>
      <c r="IM57" s="106"/>
      <c r="IN57" s="106"/>
      <c r="IO57" s="106"/>
      <c r="IP57" s="106"/>
      <c r="IQ57" s="111"/>
      <c r="IR57" s="107"/>
      <c r="IS57" s="108"/>
      <c r="IT57" s="107"/>
    </row>
    <row r="58" spans="1:254" ht="33" customHeight="1">
      <c r="A58" s="61">
        <v>20</v>
      </c>
      <c r="B58" s="70">
        <v>0</v>
      </c>
      <c r="C58" s="63">
        <v>0</v>
      </c>
      <c r="D58" s="63">
        <v>0</v>
      </c>
      <c r="E58" s="63">
        <v>0</v>
      </c>
      <c r="F58" s="71">
        <v>0</v>
      </c>
      <c r="G58" s="90">
        <f t="shared" si="4"/>
        <v>0</v>
      </c>
      <c r="H58" s="88"/>
      <c r="I58" s="11"/>
      <c r="J58" s="11"/>
      <c r="K58" s="9"/>
      <c r="L58" s="9"/>
      <c r="M58" s="10">
        <f t="shared" si="5"/>
        <v>0</v>
      </c>
      <c r="N58" s="37">
        <f t="shared" si="6"/>
        <v>0</v>
      </c>
      <c r="O58" s="38"/>
      <c r="P58" s="45" t="s">
        <v>285</v>
      </c>
      <c r="Q58" s="54" t="s">
        <v>387</v>
      </c>
      <c r="R58" s="45" t="s">
        <v>286</v>
      </c>
      <c r="S58" s="46">
        <v>11</v>
      </c>
      <c r="T58" s="46">
        <v>11</v>
      </c>
      <c r="U58" s="45" t="s">
        <v>427</v>
      </c>
      <c r="V58" s="45">
        <v>1</v>
      </c>
      <c r="W58" s="45" t="s">
        <v>322</v>
      </c>
      <c r="X58" s="45" t="s">
        <v>655</v>
      </c>
      <c r="IK58" s="105"/>
      <c r="IL58" s="106"/>
      <c r="IM58" s="106"/>
      <c r="IN58" s="106"/>
      <c r="IO58" s="106"/>
      <c r="IP58" s="106"/>
      <c r="IQ58" s="111"/>
      <c r="IR58" s="107"/>
      <c r="IS58" s="108"/>
      <c r="IT58" s="107"/>
    </row>
    <row r="59" spans="1:24" ht="33" customHeight="1">
      <c r="A59" s="61">
        <v>23</v>
      </c>
      <c r="B59" s="70">
        <v>0</v>
      </c>
      <c r="C59" s="63">
        <v>0</v>
      </c>
      <c r="D59" s="63">
        <v>0</v>
      </c>
      <c r="E59" s="63">
        <v>0</v>
      </c>
      <c r="F59" s="71">
        <v>0</v>
      </c>
      <c r="G59" s="90">
        <f t="shared" si="4"/>
        <v>0</v>
      </c>
      <c r="H59" s="83"/>
      <c r="I59" s="9"/>
      <c r="J59" s="9"/>
      <c r="K59" s="9"/>
      <c r="L59" s="9"/>
      <c r="M59" s="10">
        <f t="shared" si="5"/>
        <v>0</v>
      </c>
      <c r="N59" s="37">
        <f t="shared" si="6"/>
        <v>0</v>
      </c>
      <c r="O59" s="38"/>
      <c r="P59" s="5" t="s">
        <v>569</v>
      </c>
      <c r="Q59" s="54" t="s">
        <v>374</v>
      </c>
      <c r="R59" s="5" t="s">
        <v>570</v>
      </c>
      <c r="S59" s="9">
        <v>11</v>
      </c>
      <c r="T59" s="9">
        <v>11</v>
      </c>
      <c r="U59" s="5" t="s">
        <v>489</v>
      </c>
      <c r="V59" s="5" t="s">
        <v>810</v>
      </c>
      <c r="W59" s="43" t="s">
        <v>54</v>
      </c>
      <c r="X59" s="45" t="s">
        <v>757</v>
      </c>
    </row>
    <row r="60" spans="1:24" ht="33" customHeight="1">
      <c r="A60" s="61">
        <v>16</v>
      </c>
      <c r="B60" s="70">
        <v>0</v>
      </c>
      <c r="C60" s="63">
        <v>0</v>
      </c>
      <c r="D60" s="63">
        <v>0</v>
      </c>
      <c r="E60" s="63">
        <v>0</v>
      </c>
      <c r="F60" s="71">
        <v>0</v>
      </c>
      <c r="G60" s="90">
        <f t="shared" si="4"/>
        <v>0</v>
      </c>
      <c r="H60" s="83"/>
      <c r="I60" s="9"/>
      <c r="J60" s="9"/>
      <c r="K60" s="9"/>
      <c r="L60" s="9"/>
      <c r="M60" s="10">
        <f t="shared" si="5"/>
        <v>0</v>
      </c>
      <c r="N60" s="37">
        <f t="shared" si="6"/>
        <v>0</v>
      </c>
      <c r="O60" s="38"/>
      <c r="P60" s="5" t="s">
        <v>279</v>
      </c>
      <c r="Q60" s="54" t="s">
        <v>384</v>
      </c>
      <c r="R60" s="5" t="s">
        <v>280</v>
      </c>
      <c r="S60" s="9">
        <v>11</v>
      </c>
      <c r="T60" s="9">
        <v>11</v>
      </c>
      <c r="U60" s="5" t="s">
        <v>489</v>
      </c>
      <c r="V60" s="5" t="s">
        <v>628</v>
      </c>
      <c r="W60" s="43" t="s">
        <v>54</v>
      </c>
      <c r="X60" s="45" t="s">
        <v>757</v>
      </c>
    </row>
    <row r="61" spans="1:254" ht="33" customHeight="1">
      <c r="A61" s="61">
        <v>13</v>
      </c>
      <c r="B61" s="70">
        <v>0</v>
      </c>
      <c r="C61" s="63">
        <v>0</v>
      </c>
      <c r="D61" s="63">
        <v>0</v>
      </c>
      <c r="E61" s="63">
        <v>0</v>
      </c>
      <c r="F61" s="71">
        <v>0</v>
      </c>
      <c r="G61" s="90">
        <f t="shared" si="4"/>
        <v>0</v>
      </c>
      <c r="H61" s="83"/>
      <c r="I61" s="9"/>
      <c r="J61" s="9"/>
      <c r="K61" s="9"/>
      <c r="L61" s="9"/>
      <c r="M61" s="10">
        <f t="shared" si="5"/>
        <v>0</v>
      </c>
      <c r="N61" s="37">
        <f t="shared" si="6"/>
        <v>0</v>
      </c>
      <c r="O61" s="38"/>
      <c r="P61" s="45" t="s">
        <v>318</v>
      </c>
      <c r="Q61" s="54" t="s">
        <v>462</v>
      </c>
      <c r="R61" s="45" t="s">
        <v>319</v>
      </c>
      <c r="S61" s="47">
        <v>11</v>
      </c>
      <c r="T61" s="47">
        <v>11</v>
      </c>
      <c r="U61" s="5" t="s">
        <v>420</v>
      </c>
      <c r="V61" s="45" t="s">
        <v>628</v>
      </c>
      <c r="W61" s="45" t="s">
        <v>317</v>
      </c>
      <c r="X61" s="45" t="s">
        <v>726</v>
      </c>
      <c r="IK61" s="105"/>
      <c r="IL61" s="106"/>
      <c r="IM61" s="106"/>
      <c r="IN61" s="106"/>
      <c r="IO61" s="106"/>
      <c r="IP61" s="106"/>
      <c r="IQ61" s="111"/>
      <c r="IR61" s="107"/>
      <c r="IS61" s="108"/>
      <c r="IT61" s="107"/>
    </row>
    <row r="63" spans="2:18" ht="18.75">
      <c r="B63" s="99" t="s">
        <v>828</v>
      </c>
      <c r="I63" s="3" t="s">
        <v>829</v>
      </c>
      <c r="P63" s="1" t="s">
        <v>830</v>
      </c>
      <c r="R63" s="104" t="s">
        <v>831</v>
      </c>
    </row>
  </sheetData>
  <sheetProtection sheet="1" objects="1" scenarios="1" selectLockedCells="1" selectUnlockedCells="1"/>
  <autoFilter ref="A2:V61">
    <sortState ref="A3:V63">
      <sortCondition descending="1" sortBy="value" ref="N3:N63"/>
    </sortState>
  </autoFilter>
  <mergeCells count="2">
    <mergeCell ref="A1:G1"/>
    <mergeCell ref="H1:M1"/>
  </mergeCells>
  <printOptions/>
  <pageMargins left="0.17" right="0.18" top="0.5416666666666666" bottom="0.17" header="0.17" footer="0.17"/>
  <pageSetup horizontalDpi="600" verticalDpi="600" orientation="landscape" paperSize="9" r:id="rId1"/>
  <headerFooter alignWithMargins="0">
    <oddHeader>&amp;L18,24.01.2015&amp;CПротокол результатів
Всеукраїнської учнівської олімпіади з математики&amp;R11 клас
МАХ - 63 бали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Julja</dc:creator>
  <cp:keywords/>
  <dc:description/>
  <cp:lastModifiedBy>Марина Кизим</cp:lastModifiedBy>
  <cp:lastPrinted>2015-01-28T10:39:45Z</cp:lastPrinted>
  <dcterms:created xsi:type="dcterms:W3CDTF">2007-05-01T09:47:44Z</dcterms:created>
  <dcterms:modified xsi:type="dcterms:W3CDTF">2015-01-30T10:21:38Z</dcterms:modified>
  <cp:category/>
  <cp:version/>
  <cp:contentType/>
  <cp:contentStatus/>
</cp:coreProperties>
</file>