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281" windowWidth="11355" windowHeight="8475" activeTab="0"/>
  </bookViews>
  <sheets>
    <sheet name="8" sheetId="1" r:id="rId1"/>
    <sheet name="9" sheetId="2" r:id="rId2"/>
    <sheet name="10" sheetId="3" r:id="rId3"/>
    <sheet name="11" sheetId="4" r:id="rId4"/>
  </sheets>
  <definedNames>
    <definedName name="_xlnm._FilterDatabase" localSheetId="2" hidden="1">'10'!$A$2:$Y$57</definedName>
    <definedName name="_xlnm._FilterDatabase" localSheetId="3" hidden="1">'11'!$A$2:$Y$67</definedName>
    <definedName name="_xlnm._FilterDatabase" localSheetId="0" hidden="1">'8'!$A$2:$W$47</definedName>
    <definedName name="_xlnm._FilterDatabase" localSheetId="1" hidden="1">'9'!$A$2:$Y$58</definedName>
    <definedName name="_xlnm.Print_Titles" localSheetId="0">'8'!$2:$2</definedName>
    <definedName name="_xlnm.Print_Area" localSheetId="2">'10'!$A$1:$Q$62</definedName>
    <definedName name="_xlnm.Print_Area" localSheetId="3">'11'!$A$1:$S$69</definedName>
    <definedName name="_xlnm.Print_Area" localSheetId="0">'8'!$A$1:$W$49</definedName>
    <definedName name="_xlnm.Print_Area" localSheetId="1">'9'!$A$1:$Q$60</definedName>
  </definedNames>
  <calcPr fullCalcOnLoad="1"/>
</workbook>
</file>

<file path=xl/sharedStrings.xml><?xml version="1.0" encoding="utf-8"?>
<sst xmlns="http://schemas.openxmlformats.org/spreadsheetml/2006/main" count="1897" uniqueCount="1128">
  <si>
    <t>Карпенко Олена Сергіївна</t>
  </si>
  <si>
    <t xml:space="preserve">Чугуївський НВК №6 ім. Кожедуба </t>
  </si>
  <si>
    <t>Русаков Віктор Вікторович</t>
  </si>
  <si>
    <t>Кердань Валерія Олександрівна</t>
  </si>
  <si>
    <t>Кузнєцов Данил Ігоревич</t>
  </si>
  <si>
    <t>Діденко Катерина Вікторівна</t>
  </si>
  <si>
    <t>Шведун Дарина Русланівна</t>
  </si>
  <si>
    <t>Глушківська ЗОШ І-ІІІ ступенів.  Куп’янської міської ради Харківської області</t>
  </si>
  <si>
    <t>Кириленко Оксана Михайлівна</t>
  </si>
  <si>
    <t>Гапоніна Світлана Олександрівна</t>
  </si>
  <si>
    <t>Калуцька Кароліна Олександрівна</t>
  </si>
  <si>
    <t>Курилівський ліцей Куп’янської мрайонної ради Харківської області.</t>
  </si>
  <si>
    <t>Синельник Вікторія Вікторівна</t>
  </si>
  <si>
    <t>Шифр</t>
  </si>
  <si>
    <t>ІІ  практ. тур</t>
  </si>
  <si>
    <t>сума балів</t>
  </si>
  <si>
    <t>Апеляція</t>
  </si>
  <si>
    <t>Група А</t>
  </si>
  <si>
    <t>Група Б</t>
  </si>
  <si>
    <t>Група В</t>
  </si>
  <si>
    <t>Т10-</t>
  </si>
  <si>
    <t>П10-</t>
  </si>
  <si>
    <t xml:space="preserve">Ничипоренко Тетяна Вікторівна </t>
  </si>
  <si>
    <t>Т9-38</t>
  </si>
  <si>
    <t>Т9-39</t>
  </si>
  <si>
    <t>Т9-40</t>
  </si>
  <si>
    <t>Т9-41</t>
  </si>
  <si>
    <t>Т9-42</t>
  </si>
  <si>
    <t>Т9-43</t>
  </si>
  <si>
    <t>Т9-44</t>
  </si>
  <si>
    <t>Т9-45</t>
  </si>
  <si>
    <t>Т9-46</t>
  </si>
  <si>
    <t>Т9-47</t>
  </si>
  <si>
    <t>Т9-48</t>
  </si>
  <si>
    <t>Т9-49</t>
  </si>
  <si>
    <t>Т9-50</t>
  </si>
  <si>
    <t>Т9-51</t>
  </si>
  <si>
    <t>Т9-5</t>
  </si>
  <si>
    <t>Т9-52</t>
  </si>
  <si>
    <t>Т9-53</t>
  </si>
  <si>
    <t>Т9-54</t>
  </si>
  <si>
    <t>Т9-55</t>
  </si>
  <si>
    <t>Т9-56</t>
  </si>
  <si>
    <t>Т9-1</t>
  </si>
  <si>
    <t>Т9-2</t>
  </si>
  <si>
    <t>Т9-3</t>
  </si>
  <si>
    <t>Т9-4</t>
  </si>
  <si>
    <t>Т9-6</t>
  </si>
  <si>
    <t>Т9-7</t>
  </si>
  <si>
    <t>Т9-8</t>
  </si>
  <si>
    <t>Т9-9</t>
  </si>
  <si>
    <t>П9-10</t>
  </si>
  <si>
    <t>Т9-10</t>
  </si>
  <si>
    <t>Т9-11</t>
  </si>
  <si>
    <t>Т9-12</t>
  </si>
  <si>
    <t>Т9-13</t>
  </si>
  <si>
    <t>Т9-14</t>
  </si>
  <si>
    <t>Т9-15</t>
  </si>
  <si>
    <t>Т9-16</t>
  </si>
  <si>
    <t>Т9-17</t>
  </si>
  <si>
    <t>Т9-18</t>
  </si>
  <si>
    <t>Т9-19</t>
  </si>
  <si>
    <t>Т9-20</t>
  </si>
  <si>
    <t>Т9-21</t>
  </si>
  <si>
    <t>Т9-22</t>
  </si>
  <si>
    <t>Т9-23</t>
  </si>
  <si>
    <t>Т9-24</t>
  </si>
  <si>
    <t>Т9-25</t>
  </si>
  <si>
    <t>Т9-26</t>
  </si>
  <si>
    <t>Т9-27</t>
  </si>
  <si>
    <t>Т9-28</t>
  </si>
  <si>
    <t>Т9-37</t>
  </si>
  <si>
    <t>Т9-36</t>
  </si>
  <si>
    <t>Т9-35</t>
  </si>
  <si>
    <t>Т9-33</t>
  </si>
  <si>
    <t>Т9-32</t>
  </si>
  <si>
    <t>Т9-31</t>
  </si>
  <si>
    <t>Т9-30</t>
  </si>
  <si>
    <t>Т9-29</t>
  </si>
  <si>
    <t>Сума балів</t>
  </si>
  <si>
    <t>П10-55</t>
  </si>
  <si>
    <t>Т11-1</t>
  </si>
  <si>
    <t>Т11-2</t>
  </si>
  <si>
    <t>Т11-3</t>
  </si>
  <si>
    <t>Т11-4</t>
  </si>
  <si>
    <t>Т11-5</t>
  </si>
  <si>
    <t>Т11-6</t>
  </si>
  <si>
    <t>Т11-7</t>
  </si>
  <si>
    <t>Т11-8</t>
  </si>
  <si>
    <t>Т11-9</t>
  </si>
  <si>
    <t>Т11-10</t>
  </si>
  <si>
    <t>Т11-11</t>
  </si>
  <si>
    <t>Т11-12</t>
  </si>
  <si>
    <t>Т11-13</t>
  </si>
  <si>
    <t>Т11-14</t>
  </si>
  <si>
    <t>Т11-15</t>
  </si>
  <si>
    <t>Т11-16</t>
  </si>
  <si>
    <t>Т11-17</t>
  </si>
  <si>
    <t>Т11-18</t>
  </si>
  <si>
    <t>Т11-19</t>
  </si>
  <si>
    <t>Т11-20</t>
  </si>
  <si>
    <t>Т11-21</t>
  </si>
  <si>
    <t>Т11-22</t>
  </si>
  <si>
    <t>Т11-23</t>
  </si>
  <si>
    <t>Т11-24</t>
  </si>
  <si>
    <t>Т11-25</t>
  </si>
  <si>
    <t>Т11-26</t>
  </si>
  <si>
    <t>Т11-27</t>
  </si>
  <si>
    <t>Т11-28</t>
  </si>
  <si>
    <t>Т11-29</t>
  </si>
  <si>
    <t>Т11-30</t>
  </si>
  <si>
    <t>Т11-31</t>
  </si>
  <si>
    <t>Т11-32</t>
  </si>
  <si>
    <t>Голова журі</t>
  </si>
  <si>
    <t>Заступник голови оргкомітету</t>
  </si>
  <si>
    <t xml:space="preserve">Л.Д. Покроєва </t>
  </si>
  <si>
    <t xml:space="preserve">Л.П. Харченко </t>
  </si>
  <si>
    <t>Т11-33</t>
  </si>
  <si>
    <t>Т11-34</t>
  </si>
  <si>
    <t>Т11-35</t>
  </si>
  <si>
    <t>Т11-36</t>
  </si>
  <si>
    <t>Т11-37</t>
  </si>
  <si>
    <t>Т11-38</t>
  </si>
  <si>
    <t>Т11-39</t>
  </si>
  <si>
    <t>Т11-40</t>
  </si>
  <si>
    <t>Т11-41</t>
  </si>
  <si>
    <t>Т11-42</t>
  </si>
  <si>
    <t>Т11-43</t>
  </si>
  <si>
    <t>Т11-44</t>
  </si>
  <si>
    <t>Т11-45</t>
  </si>
  <si>
    <t>Т11-46</t>
  </si>
  <si>
    <t>Т11-47</t>
  </si>
  <si>
    <t>Т11-48</t>
  </si>
  <si>
    <t>Т11-49</t>
  </si>
  <si>
    <t>Т11-50</t>
  </si>
  <si>
    <t>Т11-51</t>
  </si>
  <si>
    <t>Т11-52</t>
  </si>
  <si>
    <t>Т11-53</t>
  </si>
  <si>
    <t>Т11-54</t>
  </si>
  <si>
    <t>Т11-55</t>
  </si>
  <si>
    <t>Т11-56</t>
  </si>
  <si>
    <t>Т11-57</t>
  </si>
  <si>
    <t>Т11-58</t>
  </si>
  <si>
    <t>Т11-59</t>
  </si>
  <si>
    <t>Т11-60</t>
  </si>
  <si>
    <t>Т11-61</t>
  </si>
  <si>
    <t>Т11-62</t>
  </si>
  <si>
    <t>Т11-63</t>
  </si>
  <si>
    <t>Т11-64</t>
  </si>
  <si>
    <t>Т11-65</t>
  </si>
  <si>
    <t>Т8-26</t>
  </si>
  <si>
    <t>Т8-25</t>
  </si>
  <si>
    <t>Т8-24</t>
  </si>
  <si>
    <t>Т8-23</t>
  </si>
  <si>
    <t>Т8-22</t>
  </si>
  <si>
    <t>Т8-21</t>
  </si>
  <si>
    <t>Т8-20</t>
  </si>
  <si>
    <t>Т8-19</t>
  </si>
  <si>
    <t>Т8-27</t>
  </si>
  <si>
    <t>Т8-28</t>
  </si>
  <si>
    <t>Т8-29</t>
  </si>
  <si>
    <t>Т8-30</t>
  </si>
  <si>
    <t>Т8-31</t>
  </si>
  <si>
    <t>Т8-45</t>
  </si>
  <si>
    <t>Т8-44</t>
  </si>
  <si>
    <t>Т8-43</t>
  </si>
  <si>
    <t>Т8-42</t>
  </si>
  <si>
    <t>Т8-41</t>
  </si>
  <si>
    <t>Т8-40</t>
  </si>
  <si>
    <t>Т8-39</t>
  </si>
  <si>
    <t>Т8-38</t>
  </si>
  <si>
    <t>Т8-37</t>
  </si>
  <si>
    <t>Т8-36</t>
  </si>
  <si>
    <t>Т8-35</t>
  </si>
  <si>
    <t>Т8-34</t>
  </si>
  <si>
    <t>Т8-33</t>
  </si>
  <si>
    <t>Т8-32</t>
  </si>
  <si>
    <t>Т8-2</t>
  </si>
  <si>
    <t>Т8-3</t>
  </si>
  <si>
    <t>Т8-4</t>
  </si>
  <si>
    <t>Т8-5</t>
  </si>
  <si>
    <t>Т8-6</t>
  </si>
  <si>
    <t>Т8-7</t>
  </si>
  <si>
    <t>Т8-8</t>
  </si>
  <si>
    <t xml:space="preserve">Спєсівова Сабіна
Олексіївна
</t>
  </si>
  <si>
    <t>Т8-9</t>
  </si>
  <si>
    <t>Т8-10</t>
  </si>
  <si>
    <t>Т8-11</t>
  </si>
  <si>
    <t>Т8-12</t>
  </si>
  <si>
    <t>Т8-13</t>
  </si>
  <si>
    <t>Т8-14</t>
  </si>
  <si>
    <t>Т8-15</t>
  </si>
  <si>
    <t>Т8-16</t>
  </si>
  <si>
    <t>Т8-17</t>
  </si>
  <si>
    <t>Т8-18</t>
  </si>
  <si>
    <t>П11-1</t>
  </si>
  <si>
    <t>П11-2</t>
  </si>
  <si>
    <t>П11-4</t>
  </si>
  <si>
    <t>П11-5</t>
  </si>
  <si>
    <t>П11-6</t>
  </si>
  <si>
    <t>П11-7</t>
  </si>
  <si>
    <t>П11-8</t>
  </si>
  <si>
    <t>П11-9</t>
  </si>
  <si>
    <t>П11-10</t>
  </si>
  <si>
    <t>П11-11</t>
  </si>
  <si>
    <t>П11-12</t>
  </si>
  <si>
    <t>П11-13</t>
  </si>
  <si>
    <t>П11-14</t>
  </si>
  <si>
    <t>П11-15</t>
  </si>
  <si>
    <t>П11-16</t>
  </si>
  <si>
    <t>П11-17</t>
  </si>
  <si>
    <t>П11-18</t>
  </si>
  <si>
    <t>П11-19</t>
  </si>
  <si>
    <t>П11-20</t>
  </si>
  <si>
    <t>П11-21</t>
  </si>
  <si>
    <t>П11-22</t>
  </si>
  <si>
    <t>П11-23</t>
  </si>
  <si>
    <t>П11-24</t>
  </si>
  <si>
    <t>П11-25</t>
  </si>
  <si>
    <t>П11-26</t>
  </si>
  <si>
    <t>П11-28</t>
  </si>
  <si>
    <t>П11-29</t>
  </si>
  <si>
    <t>П11-30</t>
  </si>
  <si>
    <t>П11-31</t>
  </si>
  <si>
    <t>П11-32</t>
  </si>
  <si>
    <t>П11-33</t>
  </si>
  <si>
    <t>П11-34</t>
  </si>
  <si>
    <t>П11-35</t>
  </si>
  <si>
    <t>П11-36</t>
  </si>
  <si>
    <t>П11-37</t>
  </si>
  <si>
    <t>П11-38</t>
  </si>
  <si>
    <t>П11-39</t>
  </si>
  <si>
    <t>П11-40</t>
  </si>
  <si>
    <t>П11-41</t>
  </si>
  <si>
    <t>П11-42</t>
  </si>
  <si>
    <t>П11-43</t>
  </si>
  <si>
    <t>П11-44</t>
  </si>
  <si>
    <t>П11-45</t>
  </si>
  <si>
    <t>П11-46</t>
  </si>
  <si>
    <t>П11-47</t>
  </si>
  <si>
    <t>П11-48</t>
  </si>
  <si>
    <t>П11-49</t>
  </si>
  <si>
    <t>П11-50</t>
  </si>
  <si>
    <t>П11-51</t>
  </si>
  <si>
    <t>П11-52</t>
  </si>
  <si>
    <t>П11-53</t>
  </si>
  <si>
    <t>П11-54</t>
  </si>
  <si>
    <t>П11-55</t>
  </si>
  <si>
    <t>П11-56</t>
  </si>
  <si>
    <t>П11-57</t>
  </si>
  <si>
    <t>П11-58</t>
  </si>
  <si>
    <t>П11-59</t>
  </si>
  <si>
    <t>П11-60</t>
  </si>
  <si>
    <t>П11-61</t>
  </si>
  <si>
    <t>П11-62</t>
  </si>
  <si>
    <t>П11-63</t>
  </si>
  <si>
    <t>П11-64</t>
  </si>
  <si>
    <t>П11-65</t>
  </si>
  <si>
    <t>П11-27</t>
  </si>
  <si>
    <t>П11-3</t>
  </si>
  <si>
    <t>П9-11</t>
  </si>
  <si>
    <t>П9-12</t>
  </si>
  <si>
    <t>П9-13</t>
  </si>
  <si>
    <t>П9-14</t>
  </si>
  <si>
    <t>П9-15</t>
  </si>
  <si>
    <t>П9-31</t>
  </si>
  <si>
    <t>П9-32</t>
  </si>
  <si>
    <t>П9-33</t>
  </si>
  <si>
    <t>П9-34</t>
  </si>
  <si>
    <t>П9-35</t>
  </si>
  <si>
    <t>П9-36</t>
  </si>
  <si>
    <t>П9-37</t>
  </si>
  <si>
    <t>П9-38</t>
  </si>
  <si>
    <t>П9-39</t>
  </si>
  <si>
    <t>П9-40</t>
  </si>
  <si>
    <t>П9-41</t>
  </si>
  <si>
    <t>П9-42</t>
  </si>
  <si>
    <t>П9-43</t>
  </si>
  <si>
    <t>П9-44</t>
  </si>
  <si>
    <t>П9-45</t>
  </si>
  <si>
    <t>П9-46</t>
  </si>
  <si>
    <t>П9-47</t>
  </si>
  <si>
    <t>П9-48</t>
  </si>
  <si>
    <t>П9-49</t>
  </si>
  <si>
    <t>П9-50</t>
  </si>
  <si>
    <t>П9-51</t>
  </si>
  <si>
    <t>П9-52</t>
  </si>
  <si>
    <t>П9-53</t>
  </si>
  <si>
    <t>П9-54</t>
  </si>
  <si>
    <t>П9-55</t>
  </si>
  <si>
    <t>П9-1</t>
  </si>
  <si>
    <t>П9-2</t>
  </si>
  <si>
    <t>П9-3</t>
  </si>
  <si>
    <t>П9-4</t>
  </si>
  <si>
    <t>П9-5</t>
  </si>
  <si>
    <t>П9-6</t>
  </si>
  <si>
    <t>П9-7</t>
  </si>
  <si>
    <t>П9-8</t>
  </si>
  <si>
    <t>П9-9</t>
  </si>
  <si>
    <t>П9-16</t>
  </si>
  <si>
    <t>П9-17</t>
  </si>
  <si>
    <t>П9-18</t>
  </si>
  <si>
    <t>П9-19</t>
  </si>
  <si>
    <t>П9-21</t>
  </si>
  <si>
    <t>П9-20</t>
  </si>
  <si>
    <t>П9-22</t>
  </si>
  <si>
    <t>П9-23</t>
  </si>
  <si>
    <t>П9-26</t>
  </si>
  <si>
    <t>П9-25</t>
  </si>
  <si>
    <t>П9-56</t>
  </si>
  <si>
    <t>П9-30</t>
  </si>
  <si>
    <t>П9-29</t>
  </si>
  <si>
    <t>П9-28</t>
  </si>
  <si>
    <t>П9-27</t>
  </si>
  <si>
    <t>П9-24</t>
  </si>
  <si>
    <t>Т10-1</t>
  </si>
  <si>
    <t>Т10-2</t>
  </si>
  <si>
    <t>Т10-3</t>
  </si>
  <si>
    <t>Т10-4</t>
  </si>
  <si>
    <t>Т10-5</t>
  </si>
  <si>
    <t>Т10-6</t>
  </si>
  <si>
    <t>Т10-7</t>
  </si>
  <si>
    <t>Т10-8</t>
  </si>
  <si>
    <t>Т10-9</t>
  </si>
  <si>
    <t>Т10-10</t>
  </si>
  <si>
    <t>Т10-11</t>
  </si>
  <si>
    <t>Т10-12</t>
  </si>
  <si>
    <t>Т10-13</t>
  </si>
  <si>
    <t>Т10-14</t>
  </si>
  <si>
    <t>Т10-15</t>
  </si>
  <si>
    <t>П10-16</t>
  </si>
  <si>
    <t>Т10-17</t>
  </si>
  <si>
    <t>Т10-18</t>
  </si>
  <si>
    <t>Т10-19</t>
  </si>
  <si>
    <t>Т10-20</t>
  </si>
  <si>
    <t>Т10-21</t>
  </si>
  <si>
    <t>Т10-22</t>
  </si>
  <si>
    <t>Т10-23</t>
  </si>
  <si>
    <t>Т10-24</t>
  </si>
  <si>
    <t>Т10-25</t>
  </si>
  <si>
    <t>Т10-26</t>
  </si>
  <si>
    <t>Т10-27</t>
  </si>
  <si>
    <t>Т10-28</t>
  </si>
  <si>
    <t>Т10-29</t>
  </si>
  <si>
    <t>Т10-30</t>
  </si>
  <si>
    <t>Т10-31</t>
  </si>
  <si>
    <t>Т10-32</t>
  </si>
  <si>
    <t>Т10-33</t>
  </si>
  <si>
    <t>Т10-34</t>
  </si>
  <si>
    <t>Т10-35</t>
  </si>
  <si>
    <t>Т10-36</t>
  </si>
  <si>
    <t>Т10-37</t>
  </si>
  <si>
    <t>Т10-38</t>
  </si>
  <si>
    <t>Т10-39</t>
  </si>
  <si>
    <t>Т10-40</t>
  </si>
  <si>
    <t>Т10-41</t>
  </si>
  <si>
    <t>Т10-42</t>
  </si>
  <si>
    <t>Т10-43</t>
  </si>
  <si>
    <t>Т10-44</t>
  </si>
  <si>
    <t>Т10-45</t>
  </si>
  <si>
    <t>Т10-46</t>
  </si>
  <si>
    <t>Т10-47</t>
  </si>
  <si>
    <t>Т10-48</t>
  </si>
  <si>
    <t>Т10-49</t>
  </si>
  <si>
    <t>Т10-50</t>
  </si>
  <si>
    <t>Т10-51</t>
  </si>
  <si>
    <t>Т10-52</t>
  </si>
  <si>
    <t>Т10-53</t>
  </si>
  <si>
    <t>Т10-54</t>
  </si>
  <si>
    <t>Т10-55</t>
  </si>
  <si>
    <t>П10-1</t>
  </si>
  <si>
    <t>П10-2</t>
  </si>
  <si>
    <t>П10-53</t>
  </si>
  <si>
    <t>П10-52</t>
  </si>
  <si>
    <t>П10-51</t>
  </si>
  <si>
    <t>П10-50</t>
  </si>
  <si>
    <t>П10-49</t>
  </si>
  <si>
    <t>П10-48</t>
  </si>
  <si>
    <t>П10-47</t>
  </si>
  <si>
    <t>П10-46</t>
  </si>
  <si>
    <t>П10-45</t>
  </si>
  <si>
    <t>П10-44</t>
  </si>
  <si>
    <t>П10-43</t>
  </si>
  <si>
    <t>П10-42</t>
  </si>
  <si>
    <t>П10-41</t>
  </si>
  <si>
    <t>П10-40</t>
  </si>
  <si>
    <t>П10-39</t>
  </si>
  <si>
    <t>П10-38</t>
  </si>
  <si>
    <t>П10-37</t>
  </si>
  <si>
    <t>П10-36</t>
  </si>
  <si>
    <t>П10-35</t>
  </si>
  <si>
    <t>П10-34</t>
  </si>
  <si>
    <t>П10-33</t>
  </si>
  <si>
    <t>П10-32</t>
  </si>
  <si>
    <t>П10-31</t>
  </si>
  <si>
    <t>П10-30</t>
  </si>
  <si>
    <t>П10-29</t>
  </si>
  <si>
    <t>П10-28</t>
  </si>
  <si>
    <t>П10-27</t>
  </si>
  <si>
    <t>П10-26</t>
  </si>
  <si>
    <t>П10-25</t>
  </si>
  <si>
    <t>П10-24</t>
  </si>
  <si>
    <t>П10-23</t>
  </si>
  <si>
    <t>П10-22</t>
  </si>
  <si>
    <t>П10-21</t>
  </si>
  <si>
    <t>П10-20</t>
  </si>
  <si>
    <t>П10-19</t>
  </si>
  <si>
    <t>П10-18</t>
  </si>
  <si>
    <t>П10-17</t>
  </si>
  <si>
    <t>П10-15</t>
  </si>
  <si>
    <t>П10-14</t>
  </si>
  <si>
    <t>П10-13</t>
  </si>
  <si>
    <t>П10-12</t>
  </si>
  <si>
    <t>П10-11</t>
  </si>
  <si>
    <t>П10-10</t>
  </si>
  <si>
    <t>П10-9</t>
  </si>
  <si>
    <t>П10-7</t>
  </si>
  <si>
    <t>П10-6</t>
  </si>
  <si>
    <t>П10-5</t>
  </si>
  <si>
    <t>П10-4</t>
  </si>
  <si>
    <t>П10-3</t>
  </si>
  <si>
    <t>П10-54</t>
  </si>
  <si>
    <t>П8-1</t>
  </si>
  <si>
    <t>П8-2</t>
  </si>
  <si>
    <t>П8-3</t>
  </si>
  <si>
    <t>П8-4</t>
  </si>
  <si>
    <t>П8-5</t>
  </si>
  <si>
    <t>П8-6</t>
  </si>
  <si>
    <t>П8-7</t>
  </si>
  <si>
    <t>П8-8</t>
  </si>
  <si>
    <t>П8-9</t>
  </si>
  <si>
    <t>П8-10</t>
  </si>
  <si>
    <t>П8-13</t>
  </si>
  <si>
    <t>П8-11</t>
  </si>
  <si>
    <t>П8-12</t>
  </si>
  <si>
    <t>П8-14</t>
  </si>
  <si>
    <t>П8-15</t>
  </si>
  <si>
    <t>П8-16</t>
  </si>
  <si>
    <t>П8-17</t>
  </si>
  <si>
    <t>П8-18</t>
  </si>
  <si>
    <t>П8-19</t>
  </si>
  <si>
    <t>П8-20</t>
  </si>
  <si>
    <t>П8-21</t>
  </si>
  <si>
    <t>П8-22</t>
  </si>
  <si>
    <t>П8-23</t>
  </si>
  <si>
    <t>П8-24</t>
  </si>
  <si>
    <t>П8-25</t>
  </si>
  <si>
    <t>П8-26</t>
  </si>
  <si>
    <t>П8-27</t>
  </si>
  <si>
    <t>П8-28</t>
  </si>
  <si>
    <t>П8-29</t>
  </si>
  <si>
    <t>П8-30</t>
  </si>
  <si>
    <t>П8-31</t>
  </si>
  <si>
    <t>П8-32</t>
  </si>
  <si>
    <t>П8-33</t>
  </si>
  <si>
    <t>П8-34</t>
  </si>
  <si>
    <t>П8-35</t>
  </si>
  <si>
    <t>П8-36</t>
  </si>
  <si>
    <t>П8-37</t>
  </si>
  <si>
    <t>П8-38</t>
  </si>
  <si>
    <t>П8-39</t>
  </si>
  <si>
    <t>П8-40</t>
  </si>
  <si>
    <t>П8-41</t>
  </si>
  <si>
    <t>П8-42</t>
  </si>
  <si>
    <t>П8-43</t>
  </si>
  <si>
    <t>П8-44</t>
  </si>
  <si>
    <t>П8-45</t>
  </si>
  <si>
    <t>За теор  тур</t>
  </si>
  <si>
    <t>Разом</t>
  </si>
  <si>
    <t>За практ. тур</t>
  </si>
  <si>
    <t>І теор. тур</t>
  </si>
  <si>
    <t>І теор тур</t>
  </si>
  <si>
    <t>Математичний</t>
  </si>
  <si>
    <t>Спеціальні інтернатні заклади</t>
  </si>
  <si>
    <t>Загальноосвітні інтернатні заклади</t>
  </si>
  <si>
    <t>Назва району</t>
  </si>
  <si>
    <t>Прізвище, ім’я учня</t>
  </si>
  <si>
    <t>Назва навчального закладу</t>
  </si>
  <si>
    <t>Талон на харчування отримав(ла)</t>
  </si>
  <si>
    <t>Балаклійський</t>
  </si>
  <si>
    <t>Барвінківський</t>
  </si>
  <si>
    <t>Близнюківський</t>
  </si>
  <si>
    <t>Богодухівський</t>
  </si>
  <si>
    <t>Борівський</t>
  </si>
  <si>
    <t>Валківський</t>
  </si>
  <si>
    <t>Вовчанський</t>
  </si>
  <si>
    <t>Дергачівський</t>
  </si>
  <si>
    <t>Зачепилівський</t>
  </si>
  <si>
    <t>Зміївський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</si>
  <si>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</si>
  <si>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</si>
  <si>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</si>
  <si>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</si>
  <si>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</si>
  <si>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</si>
  <si>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Лозівський</t>
  </si>
  <si>
    <t>Первомайський</t>
  </si>
  <si>
    <t>Печенізький</t>
  </si>
  <si>
    <t>Сахновщинський</t>
  </si>
  <si>
    <t>Харківський</t>
  </si>
  <si>
    <t>Чугуївський</t>
  </si>
  <si>
    <t>Шевченківський</t>
  </si>
  <si>
    <t>м. Ізюм</t>
  </si>
  <si>
    <t>м. Люботин</t>
  </si>
  <si>
    <t>м. Чугуїв</t>
  </si>
  <si>
    <t>Клас нав-ня</t>
  </si>
  <si>
    <t>Прізвище, ім’я та по-батькові особи, що підготувала до олімпіади</t>
  </si>
  <si>
    <t>Профіль навчання</t>
  </si>
  <si>
    <t>В-Бурлуцький</t>
  </si>
  <si>
    <t xml:space="preserve">Дворічанський </t>
  </si>
  <si>
    <t>Куп’янський</t>
  </si>
  <si>
    <t>Н-Водолазький</t>
  </si>
  <si>
    <t>м. Лозова</t>
  </si>
  <si>
    <t>м. Первомайський</t>
  </si>
  <si>
    <t>Дзержинський</t>
  </si>
  <si>
    <t>Жовтневий</t>
  </si>
  <si>
    <t>Київський</t>
  </si>
  <si>
    <t>Комінтернівський</t>
  </si>
  <si>
    <t>Ленінський</t>
  </si>
  <si>
    <t>Московський</t>
  </si>
  <si>
    <t>Орджонікідзевський</t>
  </si>
  <si>
    <t>Червонозаводський</t>
  </si>
  <si>
    <t xml:space="preserve">Червонозаводський </t>
  </si>
  <si>
    <t>Фрунзенський</t>
  </si>
  <si>
    <t xml:space="preserve">Міська мережа </t>
  </si>
  <si>
    <t>І</t>
  </si>
  <si>
    <t>ІІ</t>
  </si>
  <si>
    <t>Клас виступу</t>
  </si>
  <si>
    <t>Місце</t>
  </si>
  <si>
    <t>Категория</t>
  </si>
  <si>
    <t>Вища</t>
  </si>
  <si>
    <t xml:space="preserve">Вища </t>
  </si>
  <si>
    <t xml:space="preserve">Легка Інна Віталіївна </t>
  </si>
  <si>
    <t>Екологічний</t>
  </si>
  <si>
    <t xml:space="preserve">Мамчич Світлана Валеріївна </t>
  </si>
  <si>
    <t xml:space="preserve">Семенівська загальноосвітня школа І-ІІ ступенів Шевченківської районної ради </t>
  </si>
  <si>
    <t>Астапович Дмитро Федорович</t>
  </si>
  <si>
    <t xml:space="preserve">Спец. </t>
  </si>
  <si>
    <t xml:space="preserve">Смоленська Тетяна Романівна </t>
  </si>
  <si>
    <t xml:space="preserve">Березівська загальноосвітня школа І-ІІ ступенів Шевченківської районної ради </t>
  </si>
  <si>
    <t xml:space="preserve">Пікалова Світлана Федорівна </t>
  </si>
  <si>
    <t>Великохутірська загальноосвітня школа І-ІІІ ступенів Шевченківської районної ради</t>
  </si>
  <si>
    <t xml:space="preserve">Максименко Наталія Олексіївна </t>
  </si>
  <si>
    <t xml:space="preserve">Мамон Аріна Едуардівна </t>
  </si>
  <si>
    <t xml:space="preserve">Шевченківська загальноосвітня школа №1 І-ІІІ ступенів Шевченківської районної ради </t>
  </si>
  <si>
    <t xml:space="preserve">Вітковська Неля Вікторівна </t>
  </si>
  <si>
    <t>Мацько Єлизавета Дмитрівна</t>
  </si>
  <si>
    <t>Коленова Тетяна Вікторівна</t>
  </si>
  <si>
    <t>вища</t>
  </si>
  <si>
    <t>Гребенчук Євгенія Сергіївна</t>
  </si>
  <si>
    <t>Устименко Валерія Володимирівна</t>
  </si>
  <si>
    <t>Турчанінова Людмила Миколаївна</t>
  </si>
  <si>
    <t>Абакумова Вікторія Сергіївна</t>
  </si>
  <si>
    <t>Свінченко Інна Антоліївна</t>
  </si>
  <si>
    <t xml:space="preserve">Лактіонова
 Надія 
Андріївна
</t>
  </si>
  <si>
    <t xml:space="preserve">Богодухівська гімназія №1
Богодухівської районної ради
Харківської області
</t>
  </si>
  <si>
    <t xml:space="preserve">Кремениця 
Крістіна
 Сергіївна
</t>
  </si>
  <si>
    <t xml:space="preserve">Богодухівський колегіум №2
Богодухівської районної ради
Харківської області
</t>
  </si>
  <si>
    <t xml:space="preserve">Бець 
Лариса Григорівна
</t>
  </si>
  <si>
    <t xml:space="preserve">Білоус 
Ольга Костянтинівна
</t>
  </si>
  <si>
    <t xml:space="preserve">Богодухівський ліцей №3
Богодухівської районної ради
Харківської області
</t>
  </si>
  <si>
    <t>Івах Катерина Іванівна</t>
  </si>
  <si>
    <t xml:space="preserve">Шерстюк 
Каріна 
Андріївна
</t>
  </si>
  <si>
    <t xml:space="preserve">Гутянська ЗОШ І-ІІІ ступенів
Богодухівської районної ради
Харківської області
</t>
  </si>
  <si>
    <t>yніверсальний</t>
  </si>
  <si>
    <t>Близнюк Наталія Анатоліївна</t>
  </si>
  <si>
    <t xml:space="preserve">Перша </t>
  </si>
  <si>
    <t>Балан Олеся Олександрівна</t>
  </si>
  <si>
    <t>Харківська гімназія № 65 Харківскої міської ради Харківської області</t>
  </si>
  <si>
    <t>Беседіна Галина Володимирівна</t>
  </si>
  <si>
    <t>Спеціаліст вищої категорії</t>
  </si>
  <si>
    <t>Кузнєцова Олександра Сергіївна</t>
  </si>
  <si>
    <t>Харківська спеціалізована школа  І-ІІІ ступенів № 162 Харківської міської ради Харківської області</t>
  </si>
  <si>
    <t>Спеціалізована школа з поглибленим вивченням англійської мови</t>
  </si>
  <si>
    <t>Ричкова Ганна Степанівна</t>
  </si>
  <si>
    <t>Степаненко Катерина Ростиславівна</t>
  </si>
  <si>
    <t>Харківська гімназія № 39 Харківської міської ради Харківської області</t>
  </si>
  <si>
    <t>Українська філологія</t>
  </si>
  <si>
    <t>Ничипоренко Тетяна Вікторівна</t>
  </si>
  <si>
    <t>Спеціаліст</t>
  </si>
  <si>
    <t>Махаєва Анастасія Володимирівна</t>
  </si>
  <si>
    <t>Харківська загальноосвітня школа  І-ІІІ  ступенів № 153 Харківської міської ради Харківської області</t>
  </si>
  <si>
    <t>Фізико-математичний</t>
  </si>
  <si>
    <t>Сахновщинська гімназія Сахновщинської районної ради Харківської області</t>
  </si>
  <si>
    <t xml:space="preserve">Математична </t>
  </si>
  <si>
    <t xml:space="preserve">Довгаль Вікторія Володимирівна </t>
  </si>
  <si>
    <t xml:space="preserve">Лебедівський навчально-виховний комплекс
Сахновщинської районної ради Харківської області
</t>
  </si>
  <si>
    <t>Сахновщинська  загальноосвітня школа І-ІІІ ступенів №2  Сахновщинської районної ради Харківської області</t>
  </si>
  <si>
    <t xml:space="preserve">Філологічний </t>
  </si>
  <si>
    <t>Сараєва Валентина Миколаївна</t>
  </si>
  <si>
    <t>ІІІ</t>
  </si>
  <si>
    <t>перша</t>
  </si>
  <si>
    <t>Кузуб Яна Юріївна</t>
  </si>
  <si>
    <t>Різниківська загальноосвітня школа І-ІІІ ст. Вовчанської районної ради Харківської області</t>
  </si>
  <si>
    <t>Шопинський Віктор Миколайович</t>
  </si>
  <si>
    <t>Жуковець Олеся Валеріївна</t>
  </si>
  <si>
    <t>Революційна загальноосвітня школа І-ІІІ ст. Вовчанської районної ради Харківської області</t>
  </si>
  <si>
    <t>технологічний</t>
  </si>
  <si>
    <t>Шумейко Наталя Миколаївна</t>
  </si>
  <si>
    <t>Калмикова Катерина Володимирівна</t>
  </si>
  <si>
    <t>Старосалтівська загальноосвітня школа І-ІІІ ст. ім. Героя Радянського Союзу О.М.Щербака Вовчанської районної ради Харківської області</t>
  </si>
  <si>
    <t>математичний</t>
  </si>
  <si>
    <t>Берченко Світлана Іванівна</t>
  </si>
  <si>
    <t>Логвінова Альона Романівна</t>
  </si>
  <si>
    <t>Криворучко Ольга  Микола-ївна</t>
  </si>
  <si>
    <t>Кривуля Маргарита Геннадіївна</t>
  </si>
  <si>
    <t>Переверзєва Світлана Володимирівна</t>
  </si>
  <si>
    <t>Кохан Анастасія Володимирівна</t>
  </si>
  <si>
    <t>З поглиб-леним ви-вченням іноземної мови (ан-глійської</t>
  </si>
  <si>
    <t>Утюжнікова Оль-га Миколаївна</t>
  </si>
  <si>
    <t>вища, учитель-методист</t>
  </si>
  <si>
    <t>Іншина Яна Олександрівна</t>
  </si>
  <si>
    <t>Барвінківська ЗОШ І-ІІІ ст. №3 Барвінківської районної ради Харківської області</t>
  </si>
  <si>
    <t>Майченко Олена Вікторівна</t>
  </si>
  <si>
    <t>Зезьора Анна Дмитріївна</t>
  </si>
  <si>
    <t>Барвінківська гімназія №1 Барвінківської районної ради Харківської області</t>
  </si>
  <si>
    <t>Коптєва Наталія Олександрівна</t>
  </si>
  <si>
    <t>універсальний</t>
  </si>
  <si>
    <t>Пальчун Катерина Сергіївна</t>
  </si>
  <si>
    <t>Магда Ольга Олександрівна</t>
  </si>
  <si>
    <t>Барвінківська ЗОШ І-ІІІ ст. №2 Барвінківської районної ради Харківської області</t>
  </si>
  <si>
    <t>Усата Ольга Анатоліївна</t>
  </si>
  <si>
    <t xml:space="preserve">Собчишина Ірина Олександрівна </t>
  </si>
  <si>
    <t>Капій Ірина Вікторівна</t>
  </si>
  <si>
    <t xml:space="preserve">Куп’янський навчально-виховний комплекс „Школа – гімназія №3” Куп’янської міської ради
Харківської області
</t>
  </si>
  <si>
    <t>Гайворонська Лариса Іванівна</t>
  </si>
  <si>
    <t>Куп’янська гімназія №2 Куп’янської міської ради Харківської області</t>
  </si>
  <si>
    <t>Ракітянська Марина Андріївна</t>
  </si>
  <si>
    <t>економічний</t>
  </si>
  <si>
    <t xml:space="preserve">Гриценко Наталя Олександрівна </t>
  </si>
  <si>
    <t>Куп’янський навчально-виховний комплекс №2 Куп’янської міської ради Харківської області</t>
  </si>
  <si>
    <t>Грибов Євген Андрійович</t>
  </si>
  <si>
    <t>Мотонаха Галина Володимирівна</t>
  </si>
  <si>
    <t>-</t>
  </si>
  <si>
    <t xml:space="preserve">Старомерчицька
загальноосвітня школа І-ІІІ ступенів –Валківської районної ради Харківської області
</t>
  </si>
  <si>
    <t xml:space="preserve">Лялікова 
Марина Дмитрівна
</t>
  </si>
  <si>
    <t xml:space="preserve">Стась
Лариса
Ігорівна
</t>
  </si>
  <si>
    <t>Мартинова Анастасія Андріївна</t>
  </si>
  <si>
    <t>Серпневий навчально-виховний комплекс  (загальноосвітня школа І-ІІІ ступенів – дошкільний навчальний заклад) Валківської районної ради Харківської області</t>
  </si>
  <si>
    <t xml:space="preserve">Назарук
Тетяна
Сергіївна
</t>
  </si>
  <si>
    <t xml:space="preserve">Риліна
Ірина
Олександрівна
</t>
  </si>
  <si>
    <t xml:space="preserve">Сніжківська
загальноосвітня школа І-ІІІ ступенів –Валківської районної ради Харківської області
</t>
  </si>
  <si>
    <t xml:space="preserve">Довга
Маргарита
Володимирівна
</t>
  </si>
  <si>
    <t xml:space="preserve">Щербак
Алла
Іванівна
</t>
  </si>
  <si>
    <t>Олійникова Яна Вікторівна</t>
  </si>
  <si>
    <t>Дворічанський ліцей Дворічанської районної ради Харківської області</t>
  </si>
  <si>
    <t>Шовгеня Олена Миколаївна</t>
  </si>
  <si>
    <t>Фісак Юлія Сергіївна</t>
  </si>
  <si>
    <t>Оганесян Каріна Грачиківна</t>
  </si>
  <si>
    <t>Доценко Валентина Олександрівна</t>
  </si>
  <si>
    <t>Пархоменко Сергій Олександрович</t>
  </si>
  <si>
    <t>Біолого-хімічний</t>
  </si>
  <si>
    <t>Кальченко Богдана Романівна</t>
  </si>
  <si>
    <t>Зміївська загальноосвітня школа І-ІІІ ступенів № 2 Зміївської районної ради Харківської області</t>
  </si>
  <si>
    <t>Безручкова Світлана Вікторівна</t>
  </si>
  <si>
    <t>Комсомольська гімназія №2 Зміївської районної ради Харківської області</t>
  </si>
  <si>
    <t>Засєкіна Анастасія Борисівна</t>
  </si>
  <si>
    <t>Курочка Надія Миколаївна</t>
  </si>
  <si>
    <t>Зміївський ліцей №1 Зміївської районної ради Харківської області ім. двічі Героя  Радянського Союзу З.К.Слюсаренка</t>
  </si>
  <si>
    <t>Шматов Антон Олексійович</t>
  </si>
  <si>
    <t>Фізико -математичний</t>
  </si>
  <si>
    <t>Краснокутська Ольга Вікторівна</t>
  </si>
  <si>
    <t>Черноморець Дарія Григорівна</t>
  </si>
  <si>
    <t>Тимошевський Данило Сергійович</t>
  </si>
  <si>
    <t>Ізюмська гімназія № 3 Ізюмської міської ради Харківської області</t>
  </si>
  <si>
    <t>Забірник Олена Володимирівна</t>
  </si>
  <si>
    <t>Ткаченко Анастасія Олександрівна</t>
  </si>
  <si>
    <t>Ізюмська гімназія № 1 Ізюмської міської ради Харківської області</t>
  </si>
  <si>
    <t>Хільчевська Ірина Степанівна</t>
  </si>
  <si>
    <t>Фоміна Єлизавета Олександрівна</t>
  </si>
  <si>
    <t>Ізюмська загальноосвітня школа І-ІІІ ст. № 5 Ізюмської міської ради Харківської області</t>
  </si>
  <si>
    <t>Болехан Інга Іванівна</t>
  </si>
  <si>
    <t>Ізюмська гімназія №1 Ізюмської міської ради Харківської області</t>
  </si>
  <si>
    <t>Барабаш Артем Євгенович</t>
  </si>
  <si>
    <t>Інформаційно-технологічний</t>
  </si>
  <si>
    <t>Португалова Валентина Григорівна</t>
  </si>
  <si>
    <t>Ткаченко Ольга Ігорівна</t>
  </si>
  <si>
    <t>Ізюмська загальноосвітня школа І-ІІІ ст. № 6 Ізюмської міської ради Харківської області</t>
  </si>
  <si>
    <t>Універсальний</t>
  </si>
  <si>
    <t>Ткаченко Ірина Олексіївна</t>
  </si>
  <si>
    <t>Хільчевський Богдан Сергійович</t>
  </si>
  <si>
    <t>Герасимова Людмила Григорівна</t>
  </si>
  <si>
    <t xml:space="preserve">Технологічний </t>
  </si>
  <si>
    <t>Дуравін Богдан Максимович</t>
  </si>
  <si>
    <t>Василенко Сніжана Олексіївна</t>
  </si>
  <si>
    <t>Коломацький навчально-виховний комплекс (дошкільний навчальний заклад – загальноосвітня школа І-ІІІ ступенів) імені Героя Радянського Союзу І.Є.Єгорова Коломацької районної ради Харківської області</t>
  </si>
  <si>
    <t>Кабакова Альона Ігорівна</t>
  </si>
  <si>
    <t xml:space="preserve">    спец              </t>
  </si>
  <si>
    <t>Салімон Марина Анатоліївна</t>
  </si>
  <si>
    <t>Любацький Артем Володимирович</t>
  </si>
  <si>
    <t>біотехнологічний</t>
  </si>
  <si>
    <t>Хемліна Діана Юріївна</t>
  </si>
  <si>
    <t>Первомайська ЗОШ І-ІІІ ступенів №6 Первомайської міської ради Харківської області</t>
  </si>
  <si>
    <t>Садченко Аліна Ростиславівна</t>
  </si>
  <si>
    <t>Первомайська гімназія №3 Первомайської міської ради Харківської області</t>
  </si>
  <si>
    <t xml:space="preserve">Сухарєва 
Лілія Павлівна
</t>
  </si>
  <si>
    <t xml:space="preserve">Ринза 
Марія Василівна
</t>
  </si>
  <si>
    <t>Охотніков Олександр Сергійович</t>
  </si>
  <si>
    <t>Первомайська ЗОШ І-ІІІ ступенів №5 Первомайської міської ради Харківської області</t>
  </si>
  <si>
    <t xml:space="preserve">Біотехнологічний
</t>
  </si>
  <si>
    <t>Горбунова Лариса Миколаївна</t>
  </si>
  <si>
    <t>спортивний</t>
  </si>
  <si>
    <t>Мареніч Ганна Геннадіївна</t>
  </si>
  <si>
    <t>Люботинська гімназія № 1 Люботинської міської ради Харківської області</t>
  </si>
  <si>
    <t>Болдарєва Вікторія Вікторівна</t>
  </si>
  <si>
    <t>Вища, «старший учитель</t>
  </si>
  <si>
    <t xml:space="preserve">Люботинська загальноосвітня школа І-ІІІ ступенів № 6
Люботинської міської ради Харківської області
</t>
  </si>
  <si>
    <t>Нечипоренко Єлизавета Андріївна</t>
  </si>
  <si>
    <t>Сіренко Світлана Миколаївна</t>
  </si>
  <si>
    <t>Вища, «учитель-методист»</t>
  </si>
  <si>
    <t>Глуходід Наталія Віталіївна</t>
  </si>
  <si>
    <t xml:space="preserve">
Українська
філологія
</t>
  </si>
  <si>
    <t>Попова Оксана Львівна</t>
  </si>
  <si>
    <t>Вища, «учитель-методист</t>
  </si>
  <si>
    <t>Палагута Владислав Сергійович</t>
  </si>
  <si>
    <t>Близнюківський ліцей Близнюківської районної ради Харківської області</t>
  </si>
  <si>
    <t>Труш Олена Володимирівна</t>
  </si>
  <si>
    <t>спец</t>
  </si>
  <si>
    <t>Андрієнко Василь Валентинович</t>
  </si>
  <si>
    <t>Новонадеждинська ЗОШ І-ІІІ ступенів Близнюківської районної ради Харківської області</t>
  </si>
  <si>
    <t>Таран Юлія Віталіївна</t>
  </si>
  <si>
    <t>Кедрова Аліна Віталіївна</t>
  </si>
  <si>
    <t>Кічало Надія Іванівна</t>
  </si>
  <si>
    <t>Ромащенко Поліна Вікторівна</t>
  </si>
  <si>
    <t xml:space="preserve">Шаламова – Харченко Рита Миколаївна </t>
  </si>
  <si>
    <t>Рижиков Костянтин Ігорович</t>
  </si>
  <si>
    <t>Красноградська гімназія «Гранд» Красноградської районної державної адміністрації Харківської області</t>
  </si>
  <si>
    <t>Полякова Ольга Петрівна</t>
  </si>
  <si>
    <t xml:space="preserve">Допро-
фільний матема-тичний
</t>
  </si>
  <si>
    <t>Тесленко Денис Максимович</t>
  </si>
  <si>
    <t xml:space="preserve">Панасюк 
Надія Володимирівна
</t>
  </si>
  <si>
    <t>Красноградська загальноосвітня школа І-ІІІ ступенів №1 ім. О.І.Копиленка Красноградської районної державної адміністрації Харківської області</t>
  </si>
  <si>
    <t xml:space="preserve">Жданова Анна Костянтинів
на
</t>
  </si>
  <si>
    <t>Фізико-матема-тичний</t>
  </si>
  <si>
    <t>Шкуть Ірина Миколаївна</t>
  </si>
  <si>
    <t>Безега Євгеній Васильович</t>
  </si>
  <si>
    <t xml:space="preserve">Петрівський навчально-виховний комплекс (загальноосвітня школа І-ІІІ – дошкільний навчальний заклад)
Красноградської районної державної адміністрації Харківської області
</t>
  </si>
  <si>
    <t>Бурлаєнко Оксана Григорівна</t>
  </si>
  <si>
    <t>Баранцева Карина Ігорівна</t>
  </si>
  <si>
    <t>Посипайко Наталія Миколаївна</t>
  </si>
  <si>
    <t>Вища ст..уч</t>
  </si>
  <si>
    <t xml:space="preserve">Підсереднянська ЗОШ І-ІІІ ст.. Великобурлуцької районної ради </t>
  </si>
  <si>
    <t>Вільхуватський НВК Великобурлуцької районної ради</t>
  </si>
  <si>
    <t>Агурєєва Аліна Григорівна</t>
  </si>
  <si>
    <t>Байдікова Валентина Іванівна</t>
  </si>
  <si>
    <t>Приколотнянська ЗОШ І-ІІІ  ім..Героя Радянського Союзу К.Ф.Ольшанського Великобурлуцької районної ради</t>
  </si>
  <si>
    <t>Мальцева Аліна Олександрівна</t>
  </si>
  <si>
    <t>Сементінова Галина Григорівна</t>
  </si>
  <si>
    <t>Бандурович Микола Євгенійович</t>
  </si>
  <si>
    <t>Великобурлуцький ліцей Великобурлуцької районної державної адміністрації</t>
  </si>
  <si>
    <t>Малицька Алла Миколаївна</t>
  </si>
  <si>
    <t xml:space="preserve">Медведівська загальноосвітня школа  
І-ІІІ ступенів Кегичівської районної ради Харківської області
</t>
  </si>
  <si>
    <t xml:space="preserve">Чалий 
Владислав Вікторович
</t>
  </si>
  <si>
    <t xml:space="preserve">Сніжко 
Ганна
Сергіївна
</t>
  </si>
  <si>
    <t>Вовківська загальноосвітня школа  І-ІІ ступенів Кегичівської районної ради Харківської області</t>
  </si>
  <si>
    <t xml:space="preserve">Алієва 
Савіль Джафарівна
</t>
  </si>
  <si>
    <t xml:space="preserve">Болехан 
Інна Олександрівна
</t>
  </si>
  <si>
    <t>Кегичівський ліцей Кегичівської районної ради Харківської області</t>
  </si>
  <si>
    <t>Насєдкін Олександр Олександрович</t>
  </si>
  <si>
    <t>екологічний</t>
  </si>
  <si>
    <t xml:space="preserve">Головінова
Олена 
Сергіївна
</t>
  </si>
  <si>
    <t xml:space="preserve">Красненська загальноосвітня школа  
І-ІІІ ступенів Кегичівської районної ради Харківської області
</t>
  </si>
  <si>
    <t>Бондаренко Вікторія Сергіївна</t>
  </si>
  <si>
    <t>української філології</t>
  </si>
  <si>
    <t xml:space="preserve">Єщенко 
Олена Миколаївна
</t>
  </si>
  <si>
    <t>Щербак Олексій Вікторович</t>
  </si>
  <si>
    <t>комунальний заклад "Харківський фізико-математичний ліцей №27 Харківської міської ради Харківської області"</t>
  </si>
  <si>
    <t>Хить Ірина Іванівна</t>
  </si>
  <si>
    <t>Шугаєнко Іван Денисович</t>
  </si>
  <si>
    <t>Хмельова Анастасія Юріївна</t>
  </si>
  <si>
    <t>I</t>
  </si>
  <si>
    <t>Мельник Любов Гордіївна</t>
  </si>
  <si>
    <t>Бородін Сергій Станіславович</t>
  </si>
  <si>
    <t>Колесник Марія Романівна</t>
  </si>
  <si>
    <t>Сучкова Анастасія Миколаївна</t>
  </si>
  <si>
    <t>КЗ «Харківський університетський ліцей Харківської міської ради Харківської області»</t>
  </si>
  <si>
    <t>Історичний</t>
  </si>
  <si>
    <t>Циган Ольга Анатоліївна</t>
  </si>
  <si>
    <t>Кутіков Дамір Олександрович</t>
  </si>
  <si>
    <t>Задорожний Костянтин Миколайович</t>
  </si>
  <si>
    <t>Ісаєва Наталя Олегівна</t>
  </si>
  <si>
    <t>IІ</t>
  </si>
  <si>
    <t>Шелест Марія Євгеніївна</t>
  </si>
  <si>
    <t>Колеснікова Яна Миколаївна</t>
  </si>
  <si>
    <t>Уварова ІннаОлександрівна</t>
  </si>
  <si>
    <t xml:space="preserve">Пшеничний
Олександр Петрович
</t>
  </si>
  <si>
    <t>Тесленко Ганна Олександрівна</t>
  </si>
  <si>
    <t xml:space="preserve">Теренюк
Євгенія
Василівна
</t>
  </si>
  <si>
    <t>Москаленко ОленаОлегівна</t>
  </si>
  <si>
    <t>ГалюченкоІринаМиколаївна</t>
  </si>
  <si>
    <t xml:space="preserve">Слінько Людмила
Анатоліївна
</t>
  </si>
  <si>
    <t>Іноземнафілологія</t>
  </si>
  <si>
    <t>Шарко Максим Олегович</t>
  </si>
  <si>
    <t>Харківська гімназія№12 Харківськоїміської ради Харківськоїобласті</t>
  </si>
  <si>
    <t>Синільник Вадим Миколайович</t>
  </si>
  <si>
    <t>Краснокутська гімназія ім. Героя Радянського Союзу І.Н. Нестерова Краснокутської районної ради Харківської області</t>
  </si>
  <si>
    <t>Момот Наталія Вікторівна</t>
  </si>
  <si>
    <t xml:space="preserve">Бобрицька 
Юлія 
Юріївна
</t>
  </si>
  <si>
    <t xml:space="preserve">Жорник 
Тетяна Олександрівна
</t>
  </si>
  <si>
    <t xml:space="preserve">Момот 
Анна
Анатоліївна
</t>
  </si>
  <si>
    <t xml:space="preserve">математичний </t>
  </si>
  <si>
    <t xml:space="preserve">Черниш 
Анна
Олексіївна
</t>
  </si>
  <si>
    <t>Коган Соня Вікторівна</t>
  </si>
  <si>
    <t>Парфьонова Тетяна Іванівна</t>
  </si>
  <si>
    <t xml:space="preserve">Дергачівська гімназія №3
Дергачівської районної ради Харківської області
</t>
  </si>
  <si>
    <t>Солоницівська гімназія № 3 Дергачівської районної ради Харківської області</t>
  </si>
  <si>
    <t>Зеленько Маргарита Василівна</t>
  </si>
  <si>
    <t xml:space="preserve">Дергачівський 
навчально –виховний комплекс 
"Загальноосвітня школа І-ІІІ ступенів-дошкільний заклад" Дергачівської районної ради Харківської області"
</t>
  </si>
  <si>
    <t>Толстоносова Марина Володимирівна</t>
  </si>
  <si>
    <t>Військово-спортивний</t>
  </si>
  <si>
    <t>Ільєнко Маргарита Миколаївна</t>
  </si>
  <si>
    <t>Зоріна Раїса Павлівна</t>
  </si>
  <si>
    <t>Солодовидченко Світлана Сергіївна</t>
  </si>
  <si>
    <t>Філософський</t>
  </si>
  <si>
    <t>Пугач Тамара Федорівна</t>
  </si>
  <si>
    <t>Пивовар Валерій Віталійович</t>
  </si>
  <si>
    <t>Червонознаменівська ЗОШ І — ІІІ ступенів Первомайської РДА Харківської області</t>
  </si>
  <si>
    <t>Бабіна Тетяна Володимирівна</t>
  </si>
  <si>
    <t>Герцовська Юлія Сергіївна</t>
  </si>
  <si>
    <t>Правдинський НВК Первомайської РДА Харківської області</t>
  </si>
  <si>
    <t>Мокляк Надія Анатоліївна</t>
  </si>
  <si>
    <t>Попов Ігор Юрійович</t>
  </si>
  <si>
    <t>Мокляк Надія Анатоляївна</t>
  </si>
  <si>
    <t>Горбенко Вікторія Ігорівна</t>
  </si>
  <si>
    <t>Харківська гімназія № 47 Харківської міської ради</t>
  </si>
  <si>
    <t>Носа Вікторія Вікторівна</t>
  </si>
  <si>
    <t xml:space="preserve">  І</t>
  </si>
  <si>
    <t xml:space="preserve">Харківський навчально-виховний комплекс № 45 «Академічна гімназія» </t>
  </si>
  <si>
    <t>Лучко Ірина Іванівна</t>
  </si>
  <si>
    <t xml:space="preserve">Сурженко Павло
Антонович
</t>
  </si>
  <si>
    <t>Воронова Дар’я Сергіївна</t>
  </si>
  <si>
    <t>Харківська гімназія № 169 Харківської міської ради</t>
  </si>
  <si>
    <t>Дорожко Тетяна Миколаївна</t>
  </si>
  <si>
    <t>Паршина Ольга Павлівна</t>
  </si>
  <si>
    <t xml:space="preserve">Харківський ліцей  
№ 89 Харківської міської ради
</t>
  </si>
  <si>
    <t>Літвиненко Ольга Олександрівна</t>
  </si>
  <si>
    <t>Критський Артем Костянтинович</t>
  </si>
  <si>
    <t xml:space="preserve">Харківська гімназія 
№ 116 Харківської міської ради
</t>
  </si>
  <si>
    <t>Волобуєва Вікторія Вікторівна</t>
  </si>
  <si>
    <t>Фадєєва Анастасія Володимирівна</t>
  </si>
  <si>
    <t>Пещикова Катерина Ігорівна</t>
  </si>
  <si>
    <t>Хіміко-біологічний</t>
  </si>
  <si>
    <t>Садовниченко Юрій Олександрович</t>
  </si>
  <si>
    <t>Андрєєва Валерія Сергіївна</t>
  </si>
  <si>
    <t>фізико-математичний</t>
  </si>
  <si>
    <t>Гончарова Наталія Володимирівна</t>
  </si>
  <si>
    <t xml:space="preserve">   І</t>
  </si>
  <si>
    <t>Полянська Анна Юріївна</t>
  </si>
  <si>
    <t>Харківська загальноосвітня школа  І-ІІІ ступенів № 150 Харківської міської ради</t>
  </si>
  <si>
    <t>біофізичний</t>
  </si>
  <si>
    <t>Бєлєвцова Марія Єгорівна</t>
  </si>
  <si>
    <t>Власов Олександр В’ячеславович</t>
  </si>
  <si>
    <t>Харківська загальноосвітня школа  І-ІІІ ступенів № 154 Харківської міської ради</t>
  </si>
  <si>
    <t>Літвін Людмила Іванівна</t>
  </si>
  <si>
    <t>Міронова Юлія Артемівна</t>
  </si>
  <si>
    <t>біолого-хімічний</t>
  </si>
  <si>
    <t xml:space="preserve">Харківська гімназія 
№ 47 Харківської міської ради
</t>
  </si>
  <si>
    <t>Михальчук Марина Василівна</t>
  </si>
  <si>
    <t>Харківський навчально-виховний комплекс № 45 «Академічна гімназія»</t>
  </si>
  <si>
    <t>Макарова Маргарита Олегівна</t>
  </si>
  <si>
    <t xml:space="preserve">  ІІ</t>
  </si>
  <si>
    <t>Ільїна Людмила Вікторівна</t>
  </si>
  <si>
    <t>Харківська гімназія № 116 Харківської міської ради</t>
  </si>
  <si>
    <t>Іваненко Данило Дмитрович</t>
  </si>
  <si>
    <t>інформ.-технолог.</t>
  </si>
  <si>
    <t>Вертепа Ірина Русланівна</t>
  </si>
  <si>
    <t xml:space="preserve">Харківська гімназія № 47 Харківської міської ради </t>
  </si>
  <si>
    <t>Ковальчук Анастасія Сергіївна</t>
  </si>
  <si>
    <t>Харківський ліей № 107 Харківської міської ради Харківської області</t>
  </si>
  <si>
    <t>Носікова Оксана Петрівна</t>
  </si>
  <si>
    <t>Будаков Владислав Олександрович</t>
  </si>
  <si>
    <t xml:space="preserve">Правовий </t>
  </si>
  <si>
    <t>Роппе Ольга Василівна</t>
  </si>
  <si>
    <t>Харківська гімназія№ 1 Харківської міської ради Харківської області</t>
  </si>
  <si>
    <t>Сиротіна Юлія Михайлівна</t>
  </si>
  <si>
    <t>Катеринівська загальноосвітня школа І-ІІІ ступенів Лозівської районної ради Харківської області</t>
  </si>
  <si>
    <t>Орлова Інна Миколаївна</t>
  </si>
  <si>
    <t>Вища, учитель-методист</t>
  </si>
  <si>
    <t>Васюта Аліна Дмитрівна</t>
  </si>
  <si>
    <t>Краснопавлівський багатопрофільний ліцей Лозівської районної державної адміністрації Харківської області</t>
  </si>
  <si>
    <t>Біліченко Ольга Олексіївна</t>
  </si>
  <si>
    <t>Корпан Олена Олексіївна</t>
  </si>
  <si>
    <t>Амбросова Вікторія Сергіївна</t>
  </si>
  <si>
    <t>Богуславська загальноосвітня школа І-ІІІ ступенів Борівської районної ради Харківської області</t>
  </si>
  <si>
    <t>Допрофіль-не навчання</t>
  </si>
  <si>
    <t>Галицький Олександр Олександрович</t>
  </si>
  <si>
    <t>Посипайко Оксана Вікторівна</t>
  </si>
  <si>
    <t>Піско-Радьківська загальноосвітня школа І-ІІІ ступенів Борівської районної ради Харківської області</t>
  </si>
  <si>
    <t>Чмирьова Тетяна Володимирівна</t>
  </si>
  <si>
    <t>Дуйко Анастасія Олександрівна</t>
  </si>
  <si>
    <t>Універсаль-ний</t>
  </si>
  <si>
    <t>Черкашина Дар’я Вячеславівна</t>
  </si>
  <si>
    <t>Чкаловський навчально-виховний комплекс Чугуївської районної ради Харківської області</t>
  </si>
  <si>
    <t>Кобзар Олена Юріївна</t>
  </si>
  <si>
    <t>Кушнир Яна Володимирівна</t>
  </si>
  <si>
    <t>Волохово-Ярський навчально-виховний комплекс Чугуївської районної ради Харківської області</t>
  </si>
  <si>
    <t>Ладика Лариса Миколаївна</t>
  </si>
  <si>
    <t xml:space="preserve"> І</t>
  </si>
  <si>
    <t>Новопокровський навчально-виховний комплекс Чугуївської районної ради Харківської області</t>
  </si>
  <si>
    <t>Тарусіна Світлана Іванівна</t>
  </si>
  <si>
    <t>Гузєєва Тетяна В’ячеславівна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</si>
  <si>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Вища, старший учитель</t>
  </si>
  <si>
    <t>Носкова Вікторія Олександрівна</t>
  </si>
  <si>
    <t>Коробочкинський навчально-виховний комплекс Чугуївської районної ради Харківської області</t>
  </si>
  <si>
    <t>універсал.</t>
  </si>
  <si>
    <t>Іванова Наталя Анатоліївна</t>
  </si>
  <si>
    <t>Чапель Лідія Михайлівна</t>
  </si>
  <si>
    <t>Марчук Анастасія Юріївна</t>
  </si>
  <si>
    <t>Чугуївський навчально-виховний комплекс № 6 Чугуївської міської ради Харківської області</t>
  </si>
  <si>
    <t>Зав’ялова Раїса Дмитрівна</t>
  </si>
  <si>
    <t>Григоренко Ганна Сергіївна</t>
  </si>
  <si>
    <t>Чугуївська загальноосвітня школа І-ІІІ ступенів № 2 Чугуївської міської ради Харківської області</t>
  </si>
  <si>
    <t>інформаційно-технологічний</t>
  </si>
  <si>
    <t>Салівон Наталія Володимирівна</t>
  </si>
  <si>
    <t>Бугаєнко Олександр Євгенович</t>
  </si>
  <si>
    <t>Заблоцький В’ячеслав Вікторович</t>
  </si>
  <si>
    <t>Зачепилівський ліцей Зачепилівської районної ради Харківської області</t>
  </si>
  <si>
    <t>Білоус Надія Борисівна</t>
  </si>
  <si>
    <t>Герасимчук Аліна Юріївна</t>
  </si>
  <si>
    <t xml:space="preserve">Іванова Наталія Олександрівна </t>
  </si>
  <si>
    <t>Величкова Юлія Володимирівна</t>
  </si>
  <si>
    <t>Глоба Анна Олегівна</t>
  </si>
  <si>
    <t>Вербівська ЗОШ І-ІІІ ступенів Балаклійської районної ради Харківської області</t>
  </si>
  <si>
    <t>І місце</t>
  </si>
  <si>
    <t>Синельник Надія Петрівна</t>
  </si>
  <si>
    <t>Вища, старший учитель</t>
  </si>
  <si>
    <t>Котелевець Олена Миколаївна</t>
  </si>
  <si>
    <t>Балаклійська ЗОШ І-ІІІ ступенів № 2 Балаклійської районної ради Харківської області</t>
  </si>
  <si>
    <t xml:space="preserve">Ткаченко Олена Михайлівна </t>
  </si>
  <si>
    <t>Дорохов Євген Вікторович</t>
  </si>
  <si>
    <t>Балаклійська ЗОШ І-ІІІ ступенів  № 2 Балаклійської районної ради Харківської області</t>
  </si>
  <si>
    <t>Хороша Валентина Володимирівна</t>
  </si>
  <si>
    <t>Павлюк Віолетта Юріївна</t>
  </si>
  <si>
    <t>Ткаченко ОленаМихайлівна</t>
  </si>
  <si>
    <t>Іванова Аліна Вікторівна</t>
  </si>
  <si>
    <t>Нововодолазький ліцей Нововодолазької районної ради Харківської області</t>
  </si>
  <si>
    <t>Скриннікова Олена Анатоліївна</t>
  </si>
  <si>
    <t>Ладика Оксана Миколаївна</t>
  </si>
  <si>
    <t>Устименко Ірина Сергіївна</t>
  </si>
  <si>
    <t>Староводолазька ЗОШ І-ІІІ ст. Нововодолазької районної ради Харківської області</t>
  </si>
  <si>
    <t>Толмачова Наталія Іванівна</t>
  </si>
  <si>
    <t>Чубук Ірина Володимирівна</t>
  </si>
  <si>
    <t>Калініченко Дарина Олександрівна</t>
  </si>
  <si>
    <t>Мереф’янський медичний  ліцей Харківської районної ради Харківської області</t>
  </si>
  <si>
    <t>Нерез Тамара Миколаївна</t>
  </si>
  <si>
    <t>Вища, вчитель- методист</t>
  </si>
  <si>
    <t>Дзугань Катерина Олександрівна</t>
  </si>
  <si>
    <t>Пісочинський колегіум Харківської районної ради Харківської області</t>
  </si>
  <si>
    <t xml:space="preserve"> Мельнікова Євгенія Юріївна</t>
  </si>
  <si>
    <t xml:space="preserve">Ложкіна Надія Геннадіївна </t>
  </si>
  <si>
    <t>Іонцева Алла Юріївна</t>
  </si>
  <si>
    <t>Закарян  Асмік  Ашотівна</t>
  </si>
  <si>
    <t>Колєснікова Наталія Юріївна</t>
  </si>
  <si>
    <t>Олександрівська загальноосвітня школа І-ІІІ ступенів Золочівської районної державної адміністрації</t>
  </si>
  <si>
    <t>Шебаєва Галина Іванівна</t>
  </si>
  <si>
    <t>Золочівська загальноосвітня школа І-ІІІ ступенів №3 Золочівської районної державної адміністрації</t>
  </si>
  <si>
    <t>Горішня Ірина Василівна</t>
  </si>
  <si>
    <t>Галицька Антоніна Євгенівна</t>
  </si>
  <si>
    <t>Золочівська гімназія №1 Золочівської районної державної адміністрації</t>
  </si>
  <si>
    <t>Жернова Лариса Миколаївна</t>
  </si>
  <si>
    <t>Сухоставський Владислав Олегович</t>
  </si>
  <si>
    <t>Економічний</t>
  </si>
  <si>
    <t>Світлична Анна Віталіївна</t>
  </si>
  <si>
    <t>Гур'єва Анна Романівна</t>
  </si>
  <si>
    <t xml:space="preserve">Комунальний заклад „Харківська загальноосвітня школа І-ІІІ ступенів № 61 Харківської міської ради Харківської області </t>
  </si>
  <si>
    <t>Дудник Вікторія Олексіївна</t>
  </si>
  <si>
    <t>Вища, методист</t>
  </si>
  <si>
    <t>Корнієнко Олексій Олександрович</t>
  </si>
  <si>
    <t>Шишко Дмитро Олегович</t>
  </si>
  <si>
    <t>Харківський приватний навчально-виховний комплекс „Вересень” Харківської області</t>
  </si>
  <si>
    <t>Волкова Тетяна Іванівна</t>
  </si>
  <si>
    <t>Головченко Ярослав Володимирович</t>
  </si>
  <si>
    <t>Харківський ліцей   № 161 „Імпульс" Харківської міської ради Харківської області</t>
  </si>
  <si>
    <t xml:space="preserve">Поглиблене вивчення іноземної мови </t>
  </si>
  <si>
    <t>Хахілєва Таісія Яківна</t>
  </si>
  <si>
    <t>Мишакова Дар’я Андріївна</t>
  </si>
  <si>
    <t>Федорченко Альона Ігорівна</t>
  </si>
  <si>
    <t>Харківська гімназія № 14 Харківської міської ради Харківської області</t>
  </si>
  <si>
    <t>Галоян Катерина Олександрівна</t>
  </si>
  <si>
    <t xml:space="preserve">Самійлівська ЗОШ І-ІІІ ступенів Близнюківської районної ради Харківської області </t>
  </si>
  <si>
    <t>Спотар Микита Сергійович</t>
  </si>
  <si>
    <t>Червоношахтарська загальноосвітня школа І-ІІІ ступенів №3 Ізюмської районної державної адміністрації</t>
  </si>
  <si>
    <t>Горбаньова Ольга Миколаївна</t>
  </si>
  <si>
    <t>Бориськіна Єлізавета Володимирівна</t>
  </si>
  <si>
    <t>Червонооскільський навчально – виховний комплекс Ізюмської районної ради Харківської області</t>
  </si>
  <si>
    <t>Каліта Олена Миколаївна</t>
  </si>
  <si>
    <t>Кізюріна Юлія Віталіївна</t>
  </si>
  <si>
    <t>Коноваленко Юлія Сергіївна</t>
  </si>
  <si>
    <t xml:space="preserve">Молчанова Анна Олександрівна
</t>
  </si>
  <si>
    <t xml:space="preserve">Мартівська загальноосвітня школа І-ІІІ ступенів Печенізької районної ради Харківської області
</t>
  </si>
  <si>
    <t xml:space="preserve">Величко Надія Миколаївна
</t>
  </si>
  <si>
    <t>Мартівська загальноосвітня школа І-ІІІ ступенів Печенізької районної ради Харківської області</t>
  </si>
  <si>
    <t>Печенізький ліцей ім.Г.Семирадського Печенізької районної ради Харківської області</t>
  </si>
  <si>
    <t>Руденко Віолета Володимирівна</t>
  </si>
  <si>
    <t xml:space="preserve">Гузій Віра Борисівна
</t>
  </si>
  <si>
    <t xml:space="preserve">Молчанова Катерина Олександрівна
</t>
  </si>
  <si>
    <t xml:space="preserve">Линник Аліна Олександрівна
</t>
  </si>
  <si>
    <t xml:space="preserve">Жемна Ірина Леонідівна
</t>
  </si>
  <si>
    <t xml:space="preserve">Довгаль Тарас Ігорович
</t>
  </si>
  <si>
    <t xml:space="preserve">Перець Діана Володимирівна
</t>
  </si>
  <si>
    <t xml:space="preserve">Жарова Юлія Сергіївна
</t>
  </si>
  <si>
    <t>Аракчеєв Кирило Анатоліївич</t>
  </si>
  <si>
    <t xml:space="preserve">Люботинська загальноосвітня школа І-ІІІ ступенів № 6 Люботинської міської ради Харківської області
</t>
  </si>
  <si>
    <t>Лозівська загальноосвітня школа І-ІІІ ступенів № 3 Лозівської міської ради Харківської області</t>
  </si>
  <si>
    <t>Смахтіна Надія Іванівна</t>
  </si>
  <si>
    <t>Свергуненко Анна Сергіївна</t>
  </si>
  <si>
    <t>Лозівська загальноосвітня школа І-ІІІ ступенів № 11 Лозівської міської ради Харківської області</t>
  </si>
  <si>
    <t>Марченко Володимир Олександрович</t>
  </si>
  <si>
    <t>Приймак Вікторія Олександрівна</t>
  </si>
  <si>
    <t>Панютінська загальноосвітня школа І-ІІІ ступенів Лозівської міської ради Харківської області</t>
  </si>
  <si>
    <t>Терещенко Лариса Вікторівна</t>
  </si>
  <si>
    <t>Чухліб Роман Євгенійович</t>
  </si>
  <si>
    <t xml:space="preserve">Кузьмінова Анастасія Юріївна
</t>
  </si>
  <si>
    <t xml:space="preserve">Мишкін Костянтин Костянтинович
</t>
  </si>
  <si>
    <t>Даншин Антон Павлович</t>
  </si>
  <si>
    <t>Харківська загальноосвітня школа І-ІІІ ступенів № 37 Харківської міської ради Харківської області</t>
  </si>
  <si>
    <t>Скляр Олена Василівна</t>
  </si>
  <si>
    <t>Цигічко Карина Дмитрівна</t>
  </si>
  <si>
    <t>Харківський педагогічний ліцей №4 Харківської міської ради Харківської області</t>
  </si>
  <si>
    <t>Байчиков Артем Олександрович</t>
  </si>
  <si>
    <t>спеціаліст</t>
  </si>
  <si>
    <t>Тимохіна Дарина Сергіївна</t>
  </si>
  <si>
    <t>Семененко Ольга Петрівна</t>
  </si>
  <si>
    <t xml:space="preserve">Цімох Ілона Едуардівна </t>
  </si>
  <si>
    <t>Мурашко Владислав Олегович</t>
  </si>
  <si>
    <t>Харківська гімназія №13 Харківської міської ради Харківської області</t>
  </si>
  <si>
    <t>Харківська загальноосвітня школа І-ІІІ ступенів №126  Харківської міської ради Харківської області</t>
  </si>
  <si>
    <t>Ібрагімова Шейла Бахиш-к-зи</t>
  </si>
  <si>
    <t>Чуб Лариса Миколаївна</t>
  </si>
  <si>
    <t>Гризодуб Ірина Анатоліївна</t>
  </si>
  <si>
    <t>Іноземна філологія</t>
  </si>
  <si>
    <t>Харківська спеціалізована школа №108 Харківської міської ради Харківської області</t>
  </si>
  <si>
    <t>Денисова Олена   Вікторівна</t>
  </si>
  <si>
    <t>Олефіренко Олена Петрівна</t>
  </si>
  <si>
    <t>Харківська гімназія №152 Харківської міської ради Харківської області</t>
  </si>
  <si>
    <t>Бакуменко Кристина Олександрівна</t>
  </si>
  <si>
    <t>Харківська гімназія №46 ім. М.В. Ломоносова Харківсько міської ради Харківської області</t>
  </si>
  <si>
    <t>Павленко Олена Анатоліївна</t>
  </si>
  <si>
    <t>Гончаренко Ігор Андрійович</t>
  </si>
  <si>
    <t>Крохмаль Марія Андріївна</t>
  </si>
  <si>
    <t>Рузін Юрій Маратович</t>
  </si>
  <si>
    <t>Полозов Ілля Олександрович</t>
  </si>
  <si>
    <t>Сотнікова Катерина Андріївна</t>
  </si>
  <si>
    <t>Комаров Дмитро Олексійович</t>
  </si>
  <si>
    <t>Карпенко Вікторія Юріївна</t>
  </si>
  <si>
    <t>Ловчикова Анастасія Сергіївна</t>
  </si>
  <si>
    <t>Малащук Андрій Сергійович</t>
  </si>
  <si>
    <t>Рула Анна Сергіївна</t>
  </si>
  <si>
    <t>Бучіна Тетяна Володимирівна</t>
  </si>
  <si>
    <t>Коломієць Андрій Олександрович</t>
  </si>
  <si>
    <t>Харківська загальноосвітня школа І-ІІІ ступенів №44 Харківської міської ради Харківської області</t>
  </si>
  <si>
    <t>Булатова Тамара Василівна</t>
  </si>
  <si>
    <t>Кузьміна Дар`я Олександрівна</t>
  </si>
  <si>
    <t>Харківська спеціалізована школа І-ІІІ ступеня №114 Харківської міської ради Харківської області</t>
  </si>
  <si>
    <t>Солошенко Катерина Олександрівна</t>
  </si>
  <si>
    <t>Пархоменко Владислав Геннадійович</t>
  </si>
  <si>
    <t>спеціалізований клас (іноземні мови)</t>
  </si>
  <si>
    <t>Сорокіна Анна Сергіївна</t>
  </si>
  <si>
    <t>Харківський технічний ліцей №173 Харківської міської ради Харківської області</t>
  </si>
  <si>
    <t>Одінець Тетяна Олександрівна</t>
  </si>
  <si>
    <t>Харківська загальноосвітня школа І-ІІІ ступенів №64 Харківської міської ради Харківської області</t>
  </si>
  <si>
    <t>В, СУ</t>
  </si>
  <si>
    <t>Сліган Біанка-Лілу Ференцівна</t>
  </si>
  <si>
    <t>Пономаренко Ольга Іванівна</t>
  </si>
  <si>
    <t>Карафуліді Ольга В’ячеславівна</t>
  </si>
  <si>
    <t>Харківська загальноосвітня школа І-ІІІ ступенів №122 Харківської міської ради Харківської області</t>
  </si>
  <si>
    <t>Філіппенко Інна Василівна</t>
  </si>
  <si>
    <t>В</t>
  </si>
  <si>
    <t>Лоскот Олександра Володимирівна</t>
  </si>
  <si>
    <t>Харківська загальноосвітня школа І-ІІІ ступенів №138 Харківської міської ради Харківської області</t>
  </si>
  <si>
    <t>Нєчаєва Юлія Львівна</t>
  </si>
  <si>
    <t>В, ВМ</t>
  </si>
  <si>
    <t>Здоровцова Олена Юріївна</t>
  </si>
  <si>
    <t>Харківська загальноосвітня школа І-ІІІ ступенів №124 Харківської міської ради Харківської області</t>
  </si>
  <si>
    <t>Резнікова Людмила Чеславівна</t>
  </si>
  <si>
    <t>Науменко Яна Олегівна</t>
  </si>
  <si>
    <t>Харківська загальноосвітня школа І-ІІІ ступенів №56 Харківської міської ради Харківської області</t>
  </si>
  <si>
    <t>Маренич Вікторія Олександрівна</t>
  </si>
  <si>
    <t>Сіталова Анна Сергіївна</t>
  </si>
  <si>
    <t>Харківська гімназія №144 Харківської міської ради Харківської області</t>
  </si>
  <si>
    <t>Хіміко-технологічний</t>
  </si>
  <si>
    <t>Горох Ганна Валентинівна</t>
  </si>
  <si>
    <t xml:space="preserve">Харківська спеціалізована школа І-ІІІ ступенів № 85 Харківської міської ради Харківської області
</t>
  </si>
  <si>
    <t xml:space="preserve">Кругова Ірина Олегівна
</t>
  </si>
  <si>
    <t>Харківська спеціалізована школа І-ІІІ ступенів №75 Харківської міської ради Харківської області</t>
  </si>
  <si>
    <t xml:space="preserve">Харківська загальноосвітня школа І-ІІІ ступенів №70 Харківської міської ради Харківської області
</t>
  </si>
  <si>
    <t>Художньо-естетичний</t>
  </si>
  <si>
    <t>Булгакова Марина Юріївна</t>
  </si>
  <si>
    <t xml:space="preserve">Харківська спеціалізована школа І-ІІІ ступенів №80 Харківської міської ради Харківської області
</t>
  </si>
  <si>
    <t>Харківськагімназія №34 Харківської міської ради Харківськоїобласті</t>
  </si>
  <si>
    <t>Харківська гімназія №12 Харківсько їміської ради Харківської області</t>
  </si>
  <si>
    <t>Харківська загальноосвітня школа І-ІІІ ступенів №53 Харківської міської ради Харківської області</t>
  </si>
  <si>
    <t>Харківська гімназія №12 Харківської міської ради Харківської області</t>
  </si>
  <si>
    <t>Соколов Гліб Олексійович</t>
  </si>
  <si>
    <t>Комунальний заклад «Харківська спеціальна загальноосвітня школа-інтернат І-ІІІ ступенів № 12» Харківської обласної ради</t>
  </si>
  <si>
    <t>Андрієвська Олена Вікторівна</t>
  </si>
  <si>
    <t>Перша</t>
  </si>
  <si>
    <t>Єрмак Анастасія Володимирівна</t>
  </si>
  <si>
    <t>Комунальний заклад «Харківський спеціальний навчально-виховний комплекс ім. В.Г. Короленка» Харківської обласної ради</t>
  </si>
  <si>
    <t>Батіщева Раїса Петрівна</t>
  </si>
  <si>
    <t>Комунальний заклад «Харківський санаторний навчально-виховний комплекс № 13»</t>
  </si>
  <si>
    <t>Бенцарук Ольга Іванівна</t>
  </si>
  <si>
    <t>Кот Ольга Андріївна</t>
  </si>
  <si>
    <t>Комунальний заклад «Харківський санаторний навчально-виховний комплекс № 1» Харківської обласної ради</t>
  </si>
  <si>
    <t>Харченко Ганна Анатоліївна</t>
  </si>
  <si>
    <t>Вища, старший вчитель</t>
  </si>
  <si>
    <t>Муха Катерина Віталіївна</t>
  </si>
  <si>
    <t>Лосєва Наталія Леонідівна</t>
  </si>
  <si>
    <t>Комунальний заклад «Обласна спеціалізована школа-інтернат ІІ-ІІІ ступенів «Обдарованість» Харківської обласної ради»</t>
  </si>
  <si>
    <t>Мельник Данило Андрійович</t>
  </si>
  <si>
    <t>Шевченко Ірина Вадимівна</t>
  </si>
  <si>
    <t>Лебеденко Володимир Кобович</t>
  </si>
  <si>
    <t>Державна гімназія-інтернат з посиленою військово-фізичною підготовкою "Кадетський корпус"</t>
  </si>
  <si>
    <t>Ложкіна Людмила Віталіївна</t>
  </si>
  <si>
    <t>Посохова Марина Ігорівна</t>
  </si>
  <si>
    <t>Литовченко Євгенія Олександрівна</t>
  </si>
  <si>
    <t xml:space="preserve">Інформаційно-технологічний </t>
  </si>
  <si>
    <t xml:space="preserve">Універсальний
</t>
  </si>
  <si>
    <t>Бєлєвцова Катерина Олександрівна</t>
  </si>
  <si>
    <t>Шотадзе Крістіна Джамбулівна</t>
  </si>
  <si>
    <t>Шелестівський навчально-виховний комплекс (дошкільний навчальний заклад – загальноосвітня школа І-ІІІ ступенів) Коломацької районної ради Харківської області</t>
  </si>
  <si>
    <t>Завгородній Сергій Іванович</t>
  </si>
  <si>
    <t>Пузанова Олександра Сергіївна</t>
  </si>
  <si>
    <t>Савченко Нікіта Андрійович</t>
  </si>
  <si>
    <t>Підлиманська загальноосвітня школа І-ІІІ ступенів.  Борівської районної ради Харківської області</t>
  </si>
  <si>
    <t>Гарная Ольга Вікторівна</t>
  </si>
  <si>
    <t>Галайдич Дарина Григорівна</t>
  </si>
  <si>
    <t>м.Куп’янськ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</si>
</sst>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[$€-2]\ ###,000_);[Red]\([$€-2]\ ###,000\)"/>
    <numFmt numFmtId="185" formatCode="0.0"/>
  </numFmts>
  <fonts count="2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4" fillId="20" borderId="10" xfId="0" applyFont="1" applyFill="1" applyBorder="1" applyAlignment="1">
      <alignment horizontal="center" vertical="center"/>
    </xf>
    <xf numFmtId="185" fontId="5" fillId="24" borderId="10" xfId="0" applyNumberFormat="1" applyFont="1" applyFill="1" applyBorder="1" applyAlignment="1">
      <alignment horizontal="center" vertical="center" textRotation="90" wrapText="1"/>
    </xf>
    <xf numFmtId="1" fontId="5" fillId="24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25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left" vertical="center" wrapText="1"/>
    </xf>
    <xf numFmtId="0" fontId="4" fillId="25" borderId="14" xfId="0" applyFont="1" applyFill="1" applyBorder="1" applyAlignment="1">
      <alignment horizontal="left" vertical="center" wrapText="1"/>
    </xf>
    <xf numFmtId="0" fontId="4" fillId="25" borderId="0" xfId="0" applyFont="1" applyFill="1" applyBorder="1" applyAlignment="1">
      <alignment vertical="center"/>
    </xf>
    <xf numFmtId="0" fontId="4" fillId="25" borderId="0" xfId="0" applyFont="1" applyFill="1" applyBorder="1" applyAlignment="1">
      <alignment vertical="center" wrapText="1"/>
    </xf>
    <xf numFmtId="185" fontId="5" fillId="24" borderId="10" xfId="0" applyNumberFormat="1" applyFont="1" applyFill="1" applyBorder="1" applyAlignment="1">
      <alignment horizontal="center" vertical="center" textRotation="90" wrapText="1"/>
    </xf>
    <xf numFmtId="185" fontId="5" fillId="24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185" fontId="5" fillId="24" borderId="15" xfId="0" applyNumberFormat="1" applyFont="1" applyFill="1" applyBorder="1" applyAlignment="1">
      <alignment horizontal="center" vertical="center" textRotation="90" wrapText="1"/>
    </xf>
    <xf numFmtId="185" fontId="5" fillId="24" borderId="11" xfId="0" applyNumberFormat="1" applyFont="1" applyFill="1" applyBorder="1" applyAlignment="1">
      <alignment horizontal="center" vertical="center" textRotation="90" wrapText="1"/>
    </xf>
    <xf numFmtId="185" fontId="5" fillId="24" borderId="15" xfId="0" applyNumberFormat="1" applyFont="1" applyFill="1" applyBorder="1" applyAlignment="1">
      <alignment horizontal="center" vertical="center" textRotation="88" wrapText="1"/>
    </xf>
    <xf numFmtId="185" fontId="5" fillId="24" borderId="11" xfId="0" applyNumberFormat="1" applyFont="1" applyFill="1" applyBorder="1" applyAlignment="1">
      <alignment horizontal="center" vertical="center" textRotation="88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25" borderId="15" xfId="0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0"/>
  <sheetViews>
    <sheetView tabSelected="1" view="pageBreakPreview" zoomScale="75" zoomScaleNormal="87" zoomScaleSheetLayoutView="75" workbookViewId="0" topLeftCell="A1">
      <selection activeCell="A49" sqref="A49:IV49"/>
    </sheetView>
  </sheetViews>
  <sheetFormatPr defaultColWidth="9.00390625" defaultRowHeight="56.25" customHeight="1"/>
  <cols>
    <col min="1" max="1" width="5.375" style="4" customWidth="1"/>
    <col min="2" max="4" width="3.875" style="4" customWidth="1"/>
    <col min="5" max="5" width="4.875" style="4" customWidth="1"/>
    <col min="6" max="6" width="6.25390625" style="4" customWidth="1"/>
    <col min="7" max="7" width="4.375" style="19" customWidth="1"/>
    <col min="8" max="8" width="3.125" style="4" customWidth="1"/>
    <col min="9" max="9" width="4.00390625" style="4" customWidth="1"/>
    <col min="10" max="11" width="5.375" style="4" customWidth="1"/>
    <col min="12" max="12" width="6.25390625" style="4" customWidth="1"/>
    <col min="13" max="13" width="6.625" style="4" customWidth="1"/>
    <col min="14" max="14" width="7.00390625" style="4" customWidth="1"/>
    <col min="15" max="15" width="17.75390625" style="4" customWidth="1"/>
    <col min="16" max="16" width="21.00390625" style="4" customWidth="1"/>
    <col min="17" max="17" width="36.875" style="4" customWidth="1"/>
    <col min="18" max="18" width="7.625" style="4" hidden="1" customWidth="1"/>
    <col min="19" max="19" width="8.875" style="4" hidden="1" customWidth="1"/>
    <col min="20" max="20" width="34.75390625" style="4" hidden="1" customWidth="1"/>
    <col min="21" max="21" width="3.25390625" style="4" hidden="1" customWidth="1"/>
    <col min="22" max="22" width="45.125" style="12" hidden="1" customWidth="1"/>
    <col min="23" max="23" width="37.00390625" style="4" hidden="1" customWidth="1"/>
    <col min="24" max="16384" width="9.125" style="4" customWidth="1"/>
  </cols>
  <sheetData>
    <row r="1" spans="1:23" ht="39.75" customHeight="1">
      <c r="A1" s="29" t="s">
        <v>13</v>
      </c>
      <c r="B1" s="30" t="s">
        <v>471</v>
      </c>
      <c r="C1" s="30"/>
      <c r="D1" s="30"/>
      <c r="E1" s="29" t="s">
        <v>467</v>
      </c>
      <c r="F1" s="29" t="s">
        <v>13</v>
      </c>
      <c r="G1" s="30" t="s">
        <v>14</v>
      </c>
      <c r="H1" s="30"/>
      <c r="I1" s="30"/>
      <c r="J1" s="29" t="s">
        <v>469</v>
      </c>
      <c r="K1" s="29" t="s">
        <v>468</v>
      </c>
      <c r="L1" s="30" t="s">
        <v>16</v>
      </c>
      <c r="M1" s="30" t="s">
        <v>15</v>
      </c>
      <c r="N1" s="30" t="s">
        <v>528</v>
      </c>
      <c r="O1" s="34" t="s">
        <v>475</v>
      </c>
      <c r="P1" s="34" t="s">
        <v>476</v>
      </c>
      <c r="Q1" s="34" t="s">
        <v>477</v>
      </c>
      <c r="R1" s="33" t="s">
        <v>505</v>
      </c>
      <c r="S1" s="33" t="s">
        <v>527</v>
      </c>
      <c r="T1" s="31" t="s">
        <v>507</v>
      </c>
      <c r="V1" s="31" t="s">
        <v>506</v>
      </c>
      <c r="W1" s="33" t="s">
        <v>529</v>
      </c>
    </row>
    <row r="2" spans="1:23" s="6" customFormat="1" ht="67.5" customHeight="1">
      <c r="A2" s="29"/>
      <c r="B2" s="16" t="s">
        <v>17</v>
      </c>
      <c r="C2" s="16" t="s">
        <v>18</v>
      </c>
      <c r="D2" s="16" t="s">
        <v>19</v>
      </c>
      <c r="E2" s="29"/>
      <c r="F2" s="29"/>
      <c r="G2" s="17">
        <v>1</v>
      </c>
      <c r="H2" s="17">
        <v>2</v>
      </c>
      <c r="I2" s="17">
        <v>3</v>
      </c>
      <c r="J2" s="29"/>
      <c r="K2" s="29"/>
      <c r="L2" s="30"/>
      <c r="M2" s="30"/>
      <c r="N2" s="30"/>
      <c r="O2" s="35"/>
      <c r="P2" s="36"/>
      <c r="Q2" s="35"/>
      <c r="R2" s="32"/>
      <c r="S2" s="32"/>
      <c r="T2" s="32"/>
      <c r="U2" s="21" t="s">
        <v>528</v>
      </c>
      <c r="V2" s="32"/>
      <c r="W2" s="32"/>
    </row>
    <row r="3" spans="1:23" ht="56.25" customHeight="1">
      <c r="A3" s="7" t="s">
        <v>189</v>
      </c>
      <c r="B3" s="7">
        <v>8.5</v>
      </c>
      <c r="C3" s="7">
        <v>10</v>
      </c>
      <c r="D3" s="7">
        <v>22</v>
      </c>
      <c r="E3" s="15">
        <f aca="true" t="shared" si="0" ref="E3:E47">SUM(B3:D3)</f>
        <v>40.5</v>
      </c>
      <c r="F3" s="7" t="s">
        <v>453</v>
      </c>
      <c r="G3" s="18">
        <v>17</v>
      </c>
      <c r="H3" s="7">
        <v>14</v>
      </c>
      <c r="I3" s="7">
        <v>11.2</v>
      </c>
      <c r="J3" s="15">
        <f aca="true" t="shared" si="1" ref="J3:J47">SUM(G3:I3)</f>
        <v>42.2</v>
      </c>
      <c r="K3" s="7">
        <f aca="true" t="shared" si="2" ref="K3:K47">B3+C3+D3+G3+H3+I3</f>
        <v>82.7</v>
      </c>
      <c r="L3" s="7"/>
      <c r="M3" s="7">
        <f aca="true" t="shared" si="3" ref="M3:M47">K3+L3</f>
        <v>82.7</v>
      </c>
      <c r="N3" s="7">
        <v>1</v>
      </c>
      <c r="O3" s="8" t="s">
        <v>520</v>
      </c>
      <c r="P3" s="8" t="s">
        <v>603</v>
      </c>
      <c r="Q3" s="8" t="s">
        <v>1082</v>
      </c>
      <c r="R3" s="10">
        <v>8</v>
      </c>
      <c r="S3" s="10">
        <v>8</v>
      </c>
      <c r="T3" s="10"/>
      <c r="U3" s="10"/>
      <c r="V3" s="10" t="s">
        <v>604</v>
      </c>
      <c r="W3" s="10" t="s">
        <v>548</v>
      </c>
    </row>
    <row r="4" spans="1:23" ht="56.25" customHeight="1">
      <c r="A4" s="7" t="s">
        <v>194</v>
      </c>
      <c r="B4" s="7">
        <v>8.5</v>
      </c>
      <c r="C4" s="7">
        <v>10</v>
      </c>
      <c r="D4" s="7">
        <v>24</v>
      </c>
      <c r="E4" s="15">
        <f t="shared" si="0"/>
        <v>42.5</v>
      </c>
      <c r="F4" s="7" t="s">
        <v>445</v>
      </c>
      <c r="G4" s="18">
        <v>17</v>
      </c>
      <c r="H4" s="7">
        <v>11</v>
      </c>
      <c r="I4" s="7">
        <v>9.4</v>
      </c>
      <c r="J4" s="15">
        <f t="shared" si="1"/>
        <v>37.4</v>
      </c>
      <c r="K4" s="7">
        <f t="shared" si="2"/>
        <v>79.9</v>
      </c>
      <c r="L4" s="7"/>
      <c r="M4" s="7">
        <f t="shared" si="3"/>
        <v>79.9</v>
      </c>
      <c r="N4" s="7">
        <v>1</v>
      </c>
      <c r="O4" s="8" t="s">
        <v>512</v>
      </c>
      <c r="P4" s="8" t="s">
        <v>1011</v>
      </c>
      <c r="Q4" s="8" t="s">
        <v>1003</v>
      </c>
      <c r="R4" s="10">
        <v>8</v>
      </c>
      <c r="S4" s="10">
        <v>8</v>
      </c>
      <c r="T4" s="10"/>
      <c r="U4" s="10"/>
      <c r="V4" s="10" t="s">
        <v>1004</v>
      </c>
      <c r="W4" s="10" t="s">
        <v>530</v>
      </c>
    </row>
    <row r="5" spans="1:23" ht="56.25" customHeight="1">
      <c r="A5" s="7" t="s">
        <v>151</v>
      </c>
      <c r="B5" s="7">
        <v>6</v>
      </c>
      <c r="C5" s="7">
        <v>9</v>
      </c>
      <c r="D5" s="7">
        <v>24</v>
      </c>
      <c r="E5" s="15">
        <f t="shared" si="0"/>
        <v>39</v>
      </c>
      <c r="F5" s="7" t="s">
        <v>460</v>
      </c>
      <c r="G5" s="18">
        <v>12</v>
      </c>
      <c r="H5" s="7">
        <v>11</v>
      </c>
      <c r="I5" s="7">
        <v>16.6</v>
      </c>
      <c r="J5" s="15">
        <f t="shared" si="1"/>
        <v>39.6</v>
      </c>
      <c r="K5" s="7">
        <f t="shared" si="2"/>
        <v>78.6</v>
      </c>
      <c r="L5" s="7"/>
      <c r="M5" s="7">
        <f t="shared" si="3"/>
        <v>78.6</v>
      </c>
      <c r="N5" s="7">
        <v>1</v>
      </c>
      <c r="O5" s="8" t="s">
        <v>516</v>
      </c>
      <c r="P5" s="8" t="s">
        <v>1014</v>
      </c>
      <c r="Q5" s="8" t="s">
        <v>1015</v>
      </c>
      <c r="R5" s="10">
        <v>8</v>
      </c>
      <c r="S5" s="10">
        <v>8</v>
      </c>
      <c r="T5" s="10"/>
      <c r="U5" s="10" t="s">
        <v>525</v>
      </c>
      <c r="V5" s="10" t="s">
        <v>1016</v>
      </c>
      <c r="W5" s="10" t="s">
        <v>530</v>
      </c>
    </row>
    <row r="6" spans="1:23" ht="56.25" customHeight="1">
      <c r="A6" s="7" t="s">
        <v>170</v>
      </c>
      <c r="B6" s="7">
        <v>7.5</v>
      </c>
      <c r="C6" s="7">
        <v>11</v>
      </c>
      <c r="D6" s="7">
        <v>25</v>
      </c>
      <c r="E6" s="15">
        <f t="shared" si="0"/>
        <v>43.5</v>
      </c>
      <c r="F6" s="7" t="s">
        <v>432</v>
      </c>
      <c r="G6" s="18">
        <v>13</v>
      </c>
      <c r="H6" s="7">
        <v>12</v>
      </c>
      <c r="I6" s="7">
        <v>9.8</v>
      </c>
      <c r="J6" s="15">
        <f t="shared" si="1"/>
        <v>34.8</v>
      </c>
      <c r="K6" s="7">
        <f t="shared" si="2"/>
        <v>78.3</v>
      </c>
      <c r="L6" s="7"/>
      <c r="M6" s="7">
        <f t="shared" si="3"/>
        <v>78.3</v>
      </c>
      <c r="N6" s="7">
        <v>1</v>
      </c>
      <c r="O6" s="8" t="s">
        <v>514</v>
      </c>
      <c r="P6" s="8" t="s">
        <v>823</v>
      </c>
      <c r="Q6" s="8" t="s">
        <v>824</v>
      </c>
      <c r="R6" s="10">
        <v>8</v>
      </c>
      <c r="S6" s="10">
        <v>8</v>
      </c>
      <c r="T6" s="10"/>
      <c r="U6" s="10" t="s">
        <v>525</v>
      </c>
      <c r="V6" s="10" t="s">
        <v>825</v>
      </c>
      <c r="W6" s="10" t="s">
        <v>826</v>
      </c>
    </row>
    <row r="7" spans="1:23" ht="56.25" customHeight="1">
      <c r="A7" s="7" t="s">
        <v>188</v>
      </c>
      <c r="B7" s="7">
        <v>8.5</v>
      </c>
      <c r="C7" s="7">
        <v>8</v>
      </c>
      <c r="D7" s="7">
        <v>25</v>
      </c>
      <c r="E7" s="15">
        <f t="shared" si="0"/>
        <v>41.5</v>
      </c>
      <c r="F7" s="7" t="s">
        <v>457</v>
      </c>
      <c r="G7" s="18">
        <v>11</v>
      </c>
      <c r="H7" s="7">
        <v>15</v>
      </c>
      <c r="I7" s="7">
        <v>10.8</v>
      </c>
      <c r="J7" s="15">
        <f t="shared" si="1"/>
        <v>36.8</v>
      </c>
      <c r="K7" s="7">
        <f t="shared" si="2"/>
        <v>78.3</v>
      </c>
      <c r="L7" s="7"/>
      <c r="M7" s="7">
        <f t="shared" si="3"/>
        <v>78.3</v>
      </c>
      <c r="N7" s="7">
        <v>1</v>
      </c>
      <c r="O7" s="8" t="s">
        <v>491</v>
      </c>
      <c r="P7" s="8" t="s">
        <v>752</v>
      </c>
      <c r="Q7" s="8" t="s">
        <v>751</v>
      </c>
      <c r="R7" s="10">
        <v>8</v>
      </c>
      <c r="S7" s="10">
        <v>8</v>
      </c>
      <c r="T7" s="10"/>
      <c r="U7" s="10"/>
      <c r="V7" s="10" t="s">
        <v>753</v>
      </c>
      <c r="W7" s="10" t="s">
        <v>548</v>
      </c>
    </row>
    <row r="8" spans="1:23" ht="56.25" customHeight="1">
      <c r="A8" s="7" t="s">
        <v>157</v>
      </c>
      <c r="B8" s="7">
        <v>7</v>
      </c>
      <c r="C8" s="7">
        <v>11</v>
      </c>
      <c r="D8" s="7">
        <v>23</v>
      </c>
      <c r="E8" s="15">
        <f t="shared" si="0"/>
        <v>41</v>
      </c>
      <c r="F8" s="7" t="s">
        <v>451</v>
      </c>
      <c r="G8" s="18">
        <v>13</v>
      </c>
      <c r="H8" s="7">
        <v>12</v>
      </c>
      <c r="I8" s="7">
        <v>9.2</v>
      </c>
      <c r="J8" s="15">
        <f t="shared" si="1"/>
        <v>34.2</v>
      </c>
      <c r="K8" s="7">
        <f t="shared" si="2"/>
        <v>75.2</v>
      </c>
      <c r="L8" s="7"/>
      <c r="M8" s="7">
        <f t="shared" si="3"/>
        <v>75.2</v>
      </c>
      <c r="N8" s="7">
        <v>2</v>
      </c>
      <c r="O8" s="8" t="s">
        <v>517</v>
      </c>
      <c r="P8" s="8" t="s">
        <v>1035</v>
      </c>
      <c r="Q8" s="8" t="s">
        <v>1036</v>
      </c>
      <c r="R8" s="10">
        <v>8</v>
      </c>
      <c r="S8" s="10">
        <v>8</v>
      </c>
      <c r="T8" s="10"/>
      <c r="U8" s="10"/>
      <c r="V8" s="10" t="s">
        <v>1037</v>
      </c>
      <c r="W8" s="10" t="s">
        <v>548</v>
      </c>
    </row>
    <row r="9" spans="1:23" ht="56.25" customHeight="1">
      <c r="A9" s="7" t="s">
        <v>192</v>
      </c>
      <c r="B9" s="7">
        <v>9.5</v>
      </c>
      <c r="C9" s="7">
        <v>13</v>
      </c>
      <c r="D9" s="7">
        <v>20</v>
      </c>
      <c r="E9" s="15">
        <f t="shared" si="0"/>
        <v>42.5</v>
      </c>
      <c r="F9" s="7" t="s">
        <v>428</v>
      </c>
      <c r="G9" s="18">
        <v>9</v>
      </c>
      <c r="H9" s="7">
        <v>14</v>
      </c>
      <c r="I9" s="7">
        <v>9.4</v>
      </c>
      <c r="J9" s="15">
        <f t="shared" si="1"/>
        <v>32.4</v>
      </c>
      <c r="K9" s="7">
        <f t="shared" si="2"/>
        <v>74.9</v>
      </c>
      <c r="L9" s="7"/>
      <c r="M9" s="7">
        <f t="shared" si="3"/>
        <v>74.9</v>
      </c>
      <c r="N9" s="7">
        <v>2</v>
      </c>
      <c r="O9" s="8" t="s">
        <v>482</v>
      </c>
      <c r="P9" s="8" t="s">
        <v>554</v>
      </c>
      <c r="Q9" s="8" t="s">
        <v>555</v>
      </c>
      <c r="R9" s="10">
        <v>8</v>
      </c>
      <c r="S9" s="10">
        <v>8</v>
      </c>
      <c r="T9" s="10"/>
      <c r="U9" s="10"/>
      <c r="V9" s="10" t="s">
        <v>553</v>
      </c>
      <c r="W9" s="10" t="s">
        <v>530</v>
      </c>
    </row>
    <row r="10" spans="1:23" ht="56.25" customHeight="1">
      <c r="A10" s="7" t="s">
        <v>178</v>
      </c>
      <c r="B10" s="7">
        <v>6.5</v>
      </c>
      <c r="C10" s="7">
        <v>7</v>
      </c>
      <c r="D10" s="7">
        <v>24</v>
      </c>
      <c r="E10" s="15">
        <f t="shared" si="0"/>
        <v>37.5</v>
      </c>
      <c r="F10" s="7" t="s">
        <v>452</v>
      </c>
      <c r="G10" s="18">
        <v>16</v>
      </c>
      <c r="H10" s="7">
        <v>10</v>
      </c>
      <c r="I10" s="7">
        <v>9.6</v>
      </c>
      <c r="J10" s="15">
        <f t="shared" si="1"/>
        <v>35.6</v>
      </c>
      <c r="K10" s="7">
        <f t="shared" si="2"/>
        <v>73.1</v>
      </c>
      <c r="L10" s="7"/>
      <c r="M10" s="7">
        <f t="shared" si="3"/>
        <v>73.1</v>
      </c>
      <c r="N10" s="7">
        <v>2</v>
      </c>
      <c r="O10" s="8" t="s">
        <v>484</v>
      </c>
      <c r="P10" s="8" t="s">
        <v>635</v>
      </c>
      <c r="Q10" s="8" t="s">
        <v>634</v>
      </c>
      <c r="R10" s="10">
        <v>8</v>
      </c>
      <c r="S10" s="10">
        <v>8</v>
      </c>
      <c r="T10" s="10"/>
      <c r="U10" s="10"/>
      <c r="V10" s="10" t="s">
        <v>636</v>
      </c>
      <c r="W10" s="10" t="s">
        <v>548</v>
      </c>
    </row>
    <row r="11" spans="1:23" ht="56.25" customHeight="1">
      <c r="A11" s="7" t="s">
        <v>171</v>
      </c>
      <c r="B11" s="7">
        <v>6</v>
      </c>
      <c r="C11" s="7">
        <v>5</v>
      </c>
      <c r="D11" s="24">
        <v>23</v>
      </c>
      <c r="E11" s="15">
        <f t="shared" si="0"/>
        <v>34</v>
      </c>
      <c r="F11" s="7" t="s">
        <v>459</v>
      </c>
      <c r="G11" s="18">
        <v>15.5</v>
      </c>
      <c r="H11" s="7">
        <v>12</v>
      </c>
      <c r="I11" s="7">
        <v>11.4</v>
      </c>
      <c r="J11" s="15">
        <f t="shared" si="1"/>
        <v>38.9</v>
      </c>
      <c r="K11" s="7">
        <f t="shared" si="2"/>
        <v>72.9</v>
      </c>
      <c r="L11" s="7"/>
      <c r="M11" s="7">
        <f t="shared" si="3"/>
        <v>72.9</v>
      </c>
      <c r="N11" s="7">
        <v>2</v>
      </c>
      <c r="O11" s="8" t="s">
        <v>517</v>
      </c>
      <c r="P11" s="8" t="s">
        <v>1049</v>
      </c>
      <c r="Q11" s="8" t="s">
        <v>1050</v>
      </c>
      <c r="R11" s="10">
        <v>8</v>
      </c>
      <c r="S11" s="10">
        <v>8</v>
      </c>
      <c r="T11" s="10"/>
      <c r="U11" s="10"/>
      <c r="V11" s="10" t="s">
        <v>1051</v>
      </c>
      <c r="W11" s="10" t="s">
        <v>548</v>
      </c>
    </row>
    <row r="12" spans="1:23" ht="56.25" customHeight="1">
      <c r="A12" s="7" t="s">
        <v>155</v>
      </c>
      <c r="B12" s="7">
        <v>7</v>
      </c>
      <c r="C12" s="7">
        <v>7</v>
      </c>
      <c r="D12" s="7">
        <v>23</v>
      </c>
      <c r="E12" s="15">
        <f t="shared" si="0"/>
        <v>37</v>
      </c>
      <c r="F12" s="7" t="s">
        <v>442</v>
      </c>
      <c r="G12" s="18">
        <v>15</v>
      </c>
      <c r="H12" s="7">
        <v>11</v>
      </c>
      <c r="I12" s="7">
        <v>9.8</v>
      </c>
      <c r="J12" s="15">
        <f t="shared" si="1"/>
        <v>35.8</v>
      </c>
      <c r="K12" s="7">
        <f t="shared" si="2"/>
        <v>72.8</v>
      </c>
      <c r="L12" s="7"/>
      <c r="M12" s="7">
        <f t="shared" si="3"/>
        <v>72.8</v>
      </c>
      <c r="N12" s="7">
        <v>2</v>
      </c>
      <c r="O12" s="8" t="s">
        <v>1127</v>
      </c>
      <c r="P12" s="8" t="s">
        <v>622</v>
      </c>
      <c r="Q12" s="8" t="s">
        <v>624</v>
      </c>
      <c r="R12" s="10">
        <v>8</v>
      </c>
      <c r="S12" s="10">
        <v>8</v>
      </c>
      <c r="T12" s="10"/>
      <c r="U12" s="10" t="s">
        <v>526</v>
      </c>
      <c r="V12" s="10" t="s">
        <v>623</v>
      </c>
      <c r="W12" s="10" t="s">
        <v>548</v>
      </c>
    </row>
    <row r="13" spans="1:23" ht="56.25" customHeight="1">
      <c r="A13" s="7" t="s">
        <v>163</v>
      </c>
      <c r="B13" s="7">
        <v>8</v>
      </c>
      <c r="C13" s="7">
        <v>7</v>
      </c>
      <c r="D13" s="7">
        <v>24</v>
      </c>
      <c r="E13" s="15">
        <f t="shared" si="0"/>
        <v>39</v>
      </c>
      <c r="F13" s="7" t="s">
        <v>433</v>
      </c>
      <c r="G13" s="18">
        <v>13</v>
      </c>
      <c r="H13" s="7">
        <v>13</v>
      </c>
      <c r="I13" s="7">
        <v>6</v>
      </c>
      <c r="J13" s="15">
        <f t="shared" si="1"/>
        <v>32</v>
      </c>
      <c r="K13" s="7">
        <f t="shared" si="2"/>
        <v>71</v>
      </c>
      <c r="L13" s="7"/>
      <c r="M13" s="7">
        <f t="shared" si="3"/>
        <v>71</v>
      </c>
      <c r="N13" s="7">
        <v>2</v>
      </c>
      <c r="O13" s="8" t="s">
        <v>500</v>
      </c>
      <c r="P13" s="8" t="s">
        <v>891</v>
      </c>
      <c r="Q13" s="8" t="s">
        <v>892</v>
      </c>
      <c r="R13" s="10">
        <v>8</v>
      </c>
      <c r="S13" s="10">
        <v>8</v>
      </c>
      <c r="T13" s="10"/>
      <c r="U13" s="10" t="s">
        <v>525</v>
      </c>
      <c r="V13" s="10" t="s">
        <v>893</v>
      </c>
      <c r="W13" s="10" t="s">
        <v>579</v>
      </c>
    </row>
    <row r="14" spans="1:23" ht="56.25" customHeight="1">
      <c r="A14" s="7" t="s">
        <v>185</v>
      </c>
      <c r="B14" s="7">
        <v>5.5</v>
      </c>
      <c r="C14" s="7">
        <v>8</v>
      </c>
      <c r="D14" s="7">
        <v>21</v>
      </c>
      <c r="E14" s="15">
        <f t="shared" si="0"/>
        <v>34.5</v>
      </c>
      <c r="F14" s="7" t="s">
        <v>448</v>
      </c>
      <c r="G14" s="18">
        <v>11.5</v>
      </c>
      <c r="H14" s="7">
        <v>15</v>
      </c>
      <c r="I14" s="7">
        <v>9.2</v>
      </c>
      <c r="J14" s="15">
        <f t="shared" si="1"/>
        <v>35.7</v>
      </c>
      <c r="K14" s="7">
        <f t="shared" si="2"/>
        <v>70.2</v>
      </c>
      <c r="L14" s="7"/>
      <c r="M14" s="7">
        <f t="shared" si="3"/>
        <v>70.2</v>
      </c>
      <c r="N14" s="7">
        <v>2</v>
      </c>
      <c r="O14" s="8" t="s">
        <v>521</v>
      </c>
      <c r="P14" s="8" t="s">
        <v>184</v>
      </c>
      <c r="Q14" s="8" t="s">
        <v>1090</v>
      </c>
      <c r="R14" s="10">
        <v>8</v>
      </c>
      <c r="S14" s="10">
        <v>8</v>
      </c>
      <c r="T14" s="10"/>
      <c r="U14" s="10"/>
      <c r="V14" s="10" t="s">
        <v>783</v>
      </c>
      <c r="W14" s="10">
        <v>49</v>
      </c>
    </row>
    <row r="15" spans="1:23" ht="56.25" customHeight="1">
      <c r="A15" s="7" t="s">
        <v>190</v>
      </c>
      <c r="B15" s="7">
        <v>7</v>
      </c>
      <c r="C15" s="7">
        <v>8</v>
      </c>
      <c r="D15" s="7">
        <v>20</v>
      </c>
      <c r="E15" s="15">
        <f t="shared" si="0"/>
        <v>35</v>
      </c>
      <c r="F15" s="7" t="s">
        <v>437</v>
      </c>
      <c r="G15" s="18">
        <v>15.5</v>
      </c>
      <c r="H15" s="7">
        <v>11</v>
      </c>
      <c r="I15" s="7">
        <v>8</v>
      </c>
      <c r="J15" s="15">
        <f t="shared" si="1"/>
        <v>34.5</v>
      </c>
      <c r="K15" s="7">
        <f t="shared" si="2"/>
        <v>69.5</v>
      </c>
      <c r="L15" s="7"/>
      <c r="M15" s="7">
        <f t="shared" si="3"/>
        <v>69.5</v>
      </c>
      <c r="N15" s="7">
        <v>2</v>
      </c>
      <c r="O15" s="8" t="s">
        <v>474</v>
      </c>
      <c r="P15" s="8" t="s">
        <v>1106</v>
      </c>
      <c r="Q15" s="8" t="s">
        <v>1108</v>
      </c>
      <c r="R15" s="10">
        <v>8</v>
      </c>
      <c r="S15" s="10">
        <v>8</v>
      </c>
      <c r="T15" s="10" t="s">
        <v>633</v>
      </c>
      <c r="U15" s="10" t="s">
        <v>526</v>
      </c>
      <c r="V15" s="10" t="s">
        <v>1107</v>
      </c>
      <c r="W15" s="10" t="s">
        <v>531</v>
      </c>
    </row>
    <row r="16" spans="1:23" ht="56.25" customHeight="1">
      <c r="A16" s="7" t="s">
        <v>173</v>
      </c>
      <c r="B16" s="7">
        <v>6.5</v>
      </c>
      <c r="C16" s="7">
        <v>7</v>
      </c>
      <c r="D16" s="7">
        <v>21</v>
      </c>
      <c r="E16" s="15">
        <f t="shared" si="0"/>
        <v>34.5</v>
      </c>
      <c r="F16" s="7" t="s">
        <v>422</v>
      </c>
      <c r="G16" s="18">
        <v>13</v>
      </c>
      <c r="H16" s="7">
        <v>14</v>
      </c>
      <c r="I16" s="7">
        <v>7.2</v>
      </c>
      <c r="J16" s="15">
        <f t="shared" si="1"/>
        <v>34.2</v>
      </c>
      <c r="K16" s="7">
        <f t="shared" si="2"/>
        <v>68.7</v>
      </c>
      <c r="L16" s="7"/>
      <c r="M16" s="7">
        <f t="shared" si="3"/>
        <v>68.7</v>
      </c>
      <c r="N16" s="7">
        <v>3</v>
      </c>
      <c r="O16" s="8" t="s">
        <v>508</v>
      </c>
      <c r="P16" s="8" t="s">
        <v>748</v>
      </c>
      <c r="Q16" s="8" t="s">
        <v>749</v>
      </c>
      <c r="R16" s="10">
        <v>8</v>
      </c>
      <c r="S16" s="10">
        <v>8</v>
      </c>
      <c r="T16" s="10"/>
      <c r="U16" s="10"/>
      <c r="V16" s="10" t="s">
        <v>750</v>
      </c>
      <c r="W16" s="10" t="s">
        <v>548</v>
      </c>
    </row>
    <row r="17" spans="1:23" ht="56.25" customHeight="1">
      <c r="A17" s="7" t="s">
        <v>156</v>
      </c>
      <c r="B17" s="7">
        <v>7</v>
      </c>
      <c r="C17" s="7">
        <v>11</v>
      </c>
      <c r="D17" s="7">
        <v>25</v>
      </c>
      <c r="E17" s="15">
        <f t="shared" si="0"/>
        <v>43</v>
      </c>
      <c r="F17" s="7" t="s">
        <v>436</v>
      </c>
      <c r="G17" s="18">
        <v>11</v>
      </c>
      <c r="H17" s="7">
        <v>10</v>
      </c>
      <c r="I17" s="7">
        <v>4</v>
      </c>
      <c r="J17" s="15">
        <f t="shared" si="1"/>
        <v>25</v>
      </c>
      <c r="K17" s="7">
        <f t="shared" si="2"/>
        <v>68</v>
      </c>
      <c r="L17" s="7"/>
      <c r="M17" s="7">
        <f t="shared" si="3"/>
        <v>68</v>
      </c>
      <c r="N17" s="7">
        <v>3</v>
      </c>
      <c r="O17" s="8" t="s">
        <v>490</v>
      </c>
      <c r="P17" s="8" t="s">
        <v>980</v>
      </c>
      <c r="Q17" s="8" t="s">
        <v>981</v>
      </c>
      <c r="R17" s="10">
        <v>8</v>
      </c>
      <c r="S17" s="10">
        <v>8</v>
      </c>
      <c r="T17" s="10"/>
      <c r="U17" s="10"/>
      <c r="V17" s="10" t="s">
        <v>982</v>
      </c>
      <c r="W17" s="10" t="s">
        <v>525</v>
      </c>
    </row>
    <row r="18" spans="1:23" ht="56.25" customHeight="1">
      <c r="A18" s="7" t="s">
        <v>180</v>
      </c>
      <c r="B18" s="7">
        <v>7</v>
      </c>
      <c r="C18" s="7">
        <v>8</v>
      </c>
      <c r="D18" s="7">
        <v>21</v>
      </c>
      <c r="E18" s="15">
        <f t="shared" si="0"/>
        <v>36</v>
      </c>
      <c r="F18" s="7" t="s">
        <v>462</v>
      </c>
      <c r="G18" s="18">
        <v>15</v>
      </c>
      <c r="H18" s="7">
        <v>11</v>
      </c>
      <c r="I18" s="7">
        <v>5.4</v>
      </c>
      <c r="J18" s="15">
        <f t="shared" si="1"/>
        <v>31.4</v>
      </c>
      <c r="K18" s="7">
        <f t="shared" si="2"/>
        <v>67.4</v>
      </c>
      <c r="L18" s="7"/>
      <c r="M18" s="7">
        <f t="shared" si="3"/>
        <v>67.4</v>
      </c>
      <c r="N18" s="7">
        <v>3</v>
      </c>
      <c r="O18" s="8" t="s">
        <v>523</v>
      </c>
      <c r="P18" s="8" t="s">
        <v>4</v>
      </c>
      <c r="Q18" s="8" t="s">
        <v>969</v>
      </c>
      <c r="R18" s="10">
        <v>8</v>
      </c>
      <c r="S18" s="10">
        <v>8</v>
      </c>
      <c r="T18" s="10"/>
      <c r="U18" s="10" t="s">
        <v>525</v>
      </c>
      <c r="V18" s="10" t="s">
        <v>970</v>
      </c>
      <c r="W18" s="10" t="s">
        <v>966</v>
      </c>
    </row>
    <row r="19" spans="1:23" ht="56.25" customHeight="1">
      <c r="A19" s="7" t="s">
        <v>179</v>
      </c>
      <c r="B19" s="7">
        <v>4</v>
      </c>
      <c r="C19" s="7">
        <v>3</v>
      </c>
      <c r="D19" s="7">
        <v>13</v>
      </c>
      <c r="E19" s="15">
        <f t="shared" si="0"/>
        <v>20</v>
      </c>
      <c r="F19" s="7" t="s">
        <v>446</v>
      </c>
      <c r="G19" s="18">
        <v>7</v>
      </c>
      <c r="H19" s="7">
        <v>14</v>
      </c>
      <c r="I19" s="7">
        <v>26</v>
      </c>
      <c r="J19" s="15">
        <f t="shared" si="1"/>
        <v>47</v>
      </c>
      <c r="K19" s="7">
        <f t="shared" si="2"/>
        <v>67</v>
      </c>
      <c r="L19" s="7"/>
      <c r="M19" s="7">
        <f t="shared" si="3"/>
        <v>67</v>
      </c>
      <c r="N19" s="7">
        <v>3</v>
      </c>
      <c r="O19" s="8" t="s">
        <v>483</v>
      </c>
      <c r="P19" s="8" t="s">
        <v>882</v>
      </c>
      <c r="Q19" s="8" t="s">
        <v>883</v>
      </c>
      <c r="R19" s="10">
        <v>8</v>
      </c>
      <c r="S19" s="10">
        <v>8</v>
      </c>
      <c r="T19" s="10" t="s">
        <v>884</v>
      </c>
      <c r="U19" s="10"/>
      <c r="V19" s="10" t="s">
        <v>885</v>
      </c>
      <c r="W19" s="10" t="s">
        <v>525</v>
      </c>
    </row>
    <row r="20" spans="1:23" ht="56.25" customHeight="1">
      <c r="A20" s="7" t="s">
        <v>177</v>
      </c>
      <c r="B20" s="7">
        <v>7</v>
      </c>
      <c r="C20" s="7">
        <v>6</v>
      </c>
      <c r="D20" s="7">
        <v>21.75</v>
      </c>
      <c r="E20" s="15">
        <f t="shared" si="0"/>
        <v>34.75</v>
      </c>
      <c r="F20" s="7" t="s">
        <v>429</v>
      </c>
      <c r="G20" s="18">
        <v>14</v>
      </c>
      <c r="H20" s="7">
        <v>12</v>
      </c>
      <c r="I20" s="7">
        <v>6</v>
      </c>
      <c r="J20" s="15">
        <f t="shared" si="1"/>
        <v>32</v>
      </c>
      <c r="K20" s="7">
        <f t="shared" si="2"/>
        <v>66.75</v>
      </c>
      <c r="L20" s="7"/>
      <c r="M20" s="7">
        <f t="shared" si="3"/>
        <v>66.75</v>
      </c>
      <c r="N20" s="7">
        <v>3</v>
      </c>
      <c r="O20" s="8" t="s">
        <v>493</v>
      </c>
      <c r="P20" s="8" t="s">
        <v>725</v>
      </c>
      <c r="Q20" s="8" t="s">
        <v>726</v>
      </c>
      <c r="R20" s="10">
        <v>8</v>
      </c>
      <c r="S20" s="10">
        <v>8</v>
      </c>
      <c r="T20" s="10" t="s">
        <v>728</v>
      </c>
      <c r="U20" s="10"/>
      <c r="V20" s="10" t="s">
        <v>727</v>
      </c>
      <c r="W20" s="10" t="s">
        <v>530</v>
      </c>
    </row>
    <row r="21" spans="1:23" ht="56.25" customHeight="1">
      <c r="A21" s="7" t="s">
        <v>165</v>
      </c>
      <c r="B21" s="7">
        <v>5</v>
      </c>
      <c r="C21" s="7">
        <v>8</v>
      </c>
      <c r="D21" s="7">
        <v>22</v>
      </c>
      <c r="E21" s="15">
        <f t="shared" si="0"/>
        <v>35</v>
      </c>
      <c r="F21" s="7" t="s">
        <v>455</v>
      </c>
      <c r="G21" s="18">
        <v>18.5</v>
      </c>
      <c r="H21" s="7">
        <v>8</v>
      </c>
      <c r="I21" s="7">
        <v>3.2</v>
      </c>
      <c r="J21" s="15">
        <f t="shared" si="1"/>
        <v>29.7</v>
      </c>
      <c r="K21" s="7">
        <f t="shared" si="2"/>
        <v>64.7</v>
      </c>
      <c r="L21" s="7"/>
      <c r="M21" s="7">
        <f t="shared" si="3"/>
        <v>64.7</v>
      </c>
      <c r="N21" s="7">
        <v>3</v>
      </c>
      <c r="O21" s="8" t="s">
        <v>514</v>
      </c>
      <c r="P21" s="8" t="s">
        <v>829</v>
      </c>
      <c r="Q21" s="8" t="s">
        <v>827</v>
      </c>
      <c r="R21" s="10">
        <v>8</v>
      </c>
      <c r="S21" s="10">
        <v>8</v>
      </c>
      <c r="T21" s="10"/>
      <c r="U21" s="10"/>
      <c r="V21" s="10" t="s">
        <v>828</v>
      </c>
      <c r="W21" s="10" t="s">
        <v>548</v>
      </c>
    </row>
    <row r="22" spans="1:23" ht="56.25" customHeight="1">
      <c r="A22" s="7" t="s">
        <v>153</v>
      </c>
      <c r="B22" s="7">
        <v>6</v>
      </c>
      <c r="C22" s="7">
        <v>8</v>
      </c>
      <c r="D22" s="7">
        <v>20</v>
      </c>
      <c r="E22" s="15">
        <f t="shared" si="0"/>
        <v>34</v>
      </c>
      <c r="F22" s="7" t="s">
        <v>430</v>
      </c>
      <c r="G22" s="18">
        <v>15</v>
      </c>
      <c r="H22" s="7">
        <v>4</v>
      </c>
      <c r="I22" s="7">
        <v>10.6</v>
      </c>
      <c r="J22" s="15">
        <f t="shared" si="1"/>
        <v>29.6</v>
      </c>
      <c r="K22" s="7">
        <f t="shared" si="2"/>
        <v>63.6</v>
      </c>
      <c r="L22" s="7"/>
      <c r="M22" s="7">
        <f t="shared" si="3"/>
        <v>63.6</v>
      </c>
      <c r="N22" s="7">
        <v>3</v>
      </c>
      <c r="O22" s="8" t="s">
        <v>486</v>
      </c>
      <c r="P22" s="8" t="s">
        <v>802</v>
      </c>
      <c r="Q22" s="8" t="s">
        <v>804</v>
      </c>
      <c r="R22" s="10">
        <v>8</v>
      </c>
      <c r="S22" s="10">
        <v>8</v>
      </c>
      <c r="T22" s="10"/>
      <c r="U22" s="10"/>
      <c r="V22" s="10" t="s">
        <v>803</v>
      </c>
      <c r="W22" s="10" t="s">
        <v>548</v>
      </c>
    </row>
    <row r="23" spans="1:23" ht="56.25" customHeight="1">
      <c r="A23" s="7" t="s">
        <v>159</v>
      </c>
      <c r="B23" s="7">
        <v>6.5</v>
      </c>
      <c r="C23" s="7">
        <v>6</v>
      </c>
      <c r="D23" s="7">
        <v>20</v>
      </c>
      <c r="E23" s="15">
        <f t="shared" si="0"/>
        <v>32.5</v>
      </c>
      <c r="F23" s="7" t="s">
        <v>450</v>
      </c>
      <c r="G23" s="18">
        <v>7</v>
      </c>
      <c r="H23" s="7">
        <v>15</v>
      </c>
      <c r="I23" s="7">
        <v>9</v>
      </c>
      <c r="J23" s="15">
        <f t="shared" si="1"/>
        <v>31</v>
      </c>
      <c r="K23" s="7">
        <f t="shared" si="2"/>
        <v>63.5</v>
      </c>
      <c r="L23" s="7"/>
      <c r="M23" s="7">
        <f t="shared" si="3"/>
        <v>63.5</v>
      </c>
      <c r="N23" s="7">
        <v>3</v>
      </c>
      <c r="O23" s="8" t="s">
        <v>518</v>
      </c>
      <c r="P23" s="8" t="s">
        <v>546</v>
      </c>
      <c r="Q23" s="8" t="s">
        <v>1025</v>
      </c>
      <c r="R23" s="10">
        <v>8</v>
      </c>
      <c r="S23" s="10">
        <v>8</v>
      </c>
      <c r="U23" s="10" t="s">
        <v>548</v>
      </c>
      <c r="V23" s="10" t="s">
        <v>547</v>
      </c>
      <c r="W23" s="10" t="s">
        <v>530</v>
      </c>
    </row>
    <row r="24" spans="1:23" ht="56.25" customHeight="1">
      <c r="A24" s="7" t="s">
        <v>175</v>
      </c>
      <c r="B24" s="7">
        <v>5.5</v>
      </c>
      <c r="C24" s="7">
        <v>6</v>
      </c>
      <c r="D24" s="7">
        <v>22</v>
      </c>
      <c r="E24" s="15">
        <f t="shared" si="0"/>
        <v>33.5</v>
      </c>
      <c r="F24" s="7" t="s">
        <v>440</v>
      </c>
      <c r="G24" s="18">
        <v>9</v>
      </c>
      <c r="H24" s="7">
        <v>10</v>
      </c>
      <c r="I24" s="7">
        <v>10.8</v>
      </c>
      <c r="J24" s="15">
        <f t="shared" si="1"/>
        <v>29.8</v>
      </c>
      <c r="K24" s="7">
        <f t="shared" si="2"/>
        <v>63.3</v>
      </c>
      <c r="L24" s="7"/>
      <c r="M24" s="7">
        <f t="shared" si="3"/>
        <v>63.3</v>
      </c>
      <c r="N24" s="7">
        <v>3</v>
      </c>
      <c r="O24" s="8" t="s">
        <v>503</v>
      </c>
      <c r="P24" s="8" t="s">
        <v>702</v>
      </c>
      <c r="Q24" s="8" t="s">
        <v>703</v>
      </c>
      <c r="R24" s="10">
        <v>8</v>
      </c>
      <c r="S24" s="10">
        <v>8</v>
      </c>
      <c r="T24" s="10"/>
      <c r="U24" s="10"/>
      <c r="V24" s="10" t="s">
        <v>704</v>
      </c>
      <c r="W24" s="10" t="s">
        <v>705</v>
      </c>
    </row>
    <row r="25" spans="1:23" ht="56.25" customHeight="1">
      <c r="A25" s="7" t="s">
        <v>161</v>
      </c>
      <c r="B25" s="7">
        <v>6.5</v>
      </c>
      <c r="C25" s="7">
        <v>5</v>
      </c>
      <c r="D25" s="7">
        <v>19</v>
      </c>
      <c r="E25" s="15">
        <f t="shared" si="0"/>
        <v>30.5</v>
      </c>
      <c r="F25" s="7" t="s">
        <v>466</v>
      </c>
      <c r="G25" s="18">
        <v>10.5</v>
      </c>
      <c r="H25" s="7">
        <v>13</v>
      </c>
      <c r="I25" s="7">
        <v>8.2</v>
      </c>
      <c r="J25" s="15">
        <f t="shared" si="1"/>
        <v>31.7</v>
      </c>
      <c r="K25" s="7">
        <f t="shared" si="2"/>
        <v>62.2</v>
      </c>
      <c r="L25" s="7"/>
      <c r="M25" s="7">
        <f t="shared" si="3"/>
        <v>62.2</v>
      </c>
      <c r="N25" s="7"/>
      <c r="O25" s="8" t="s">
        <v>517</v>
      </c>
      <c r="P25" s="8" t="s">
        <v>1052</v>
      </c>
      <c r="Q25" s="8" t="s">
        <v>1053</v>
      </c>
      <c r="R25" s="10">
        <v>8</v>
      </c>
      <c r="S25" s="10">
        <v>8</v>
      </c>
      <c r="T25" s="10"/>
      <c r="U25" s="10"/>
      <c r="V25" s="10" t="s">
        <v>1054</v>
      </c>
      <c r="W25" s="10" t="s">
        <v>525</v>
      </c>
    </row>
    <row r="26" spans="1:23" ht="56.25" customHeight="1">
      <c r="A26" s="7" t="s">
        <v>164</v>
      </c>
      <c r="B26" s="7">
        <v>3</v>
      </c>
      <c r="C26" s="7">
        <v>7</v>
      </c>
      <c r="D26" s="7">
        <v>20</v>
      </c>
      <c r="E26" s="15">
        <f t="shared" si="0"/>
        <v>30</v>
      </c>
      <c r="F26" s="7" t="s">
        <v>458</v>
      </c>
      <c r="G26" s="18">
        <v>13.5</v>
      </c>
      <c r="H26" s="7">
        <v>11</v>
      </c>
      <c r="I26" s="7">
        <v>6.8</v>
      </c>
      <c r="J26" s="15">
        <f t="shared" si="1"/>
        <v>31.3</v>
      </c>
      <c r="K26" s="7">
        <f t="shared" si="2"/>
        <v>61.3</v>
      </c>
      <c r="L26" s="7"/>
      <c r="M26" s="7">
        <f t="shared" si="3"/>
        <v>61.3</v>
      </c>
      <c r="N26" s="7"/>
      <c r="O26" s="8" t="s">
        <v>502</v>
      </c>
      <c r="P26" s="8" t="s">
        <v>663</v>
      </c>
      <c r="Q26" s="8" t="s">
        <v>664</v>
      </c>
      <c r="R26" s="10">
        <v>8</v>
      </c>
      <c r="S26" s="10">
        <v>8</v>
      </c>
      <c r="T26" s="10" t="s">
        <v>633</v>
      </c>
      <c r="U26" s="10" t="s">
        <v>525</v>
      </c>
      <c r="V26" s="10" t="s">
        <v>665</v>
      </c>
      <c r="W26" s="10" t="s">
        <v>530</v>
      </c>
    </row>
    <row r="27" spans="1:23" ht="56.25" customHeight="1">
      <c r="A27" s="7" t="s">
        <v>176</v>
      </c>
      <c r="B27" s="7">
        <v>4.5</v>
      </c>
      <c r="C27" s="7">
        <v>2</v>
      </c>
      <c r="D27" s="7">
        <v>21</v>
      </c>
      <c r="E27" s="15">
        <f t="shared" si="0"/>
        <v>27.5</v>
      </c>
      <c r="F27" s="7" t="s">
        <v>431</v>
      </c>
      <c r="G27" s="18">
        <v>11</v>
      </c>
      <c r="H27" s="7">
        <v>11</v>
      </c>
      <c r="I27" s="7">
        <v>10.8</v>
      </c>
      <c r="J27" s="15">
        <f t="shared" si="1"/>
        <v>32.8</v>
      </c>
      <c r="K27" s="7">
        <f t="shared" si="2"/>
        <v>60.3</v>
      </c>
      <c r="L27" s="7"/>
      <c r="M27" s="7">
        <f t="shared" si="3"/>
        <v>60.3</v>
      </c>
      <c r="N27" s="7"/>
      <c r="O27" s="8" t="s">
        <v>519</v>
      </c>
      <c r="P27" s="8" t="s">
        <v>1062</v>
      </c>
      <c r="Q27" s="11" t="s">
        <v>1060</v>
      </c>
      <c r="R27" s="22">
        <v>8</v>
      </c>
      <c r="S27" s="22">
        <v>8</v>
      </c>
      <c r="T27" s="22"/>
      <c r="U27" s="22" t="s">
        <v>525</v>
      </c>
      <c r="V27" s="23" t="s">
        <v>1063</v>
      </c>
      <c r="W27" s="22" t="s">
        <v>1061</v>
      </c>
    </row>
    <row r="28" spans="1:23" ht="56.25" customHeight="1">
      <c r="A28" s="7" t="s">
        <v>186</v>
      </c>
      <c r="B28" s="7">
        <v>5.5</v>
      </c>
      <c r="C28" s="7">
        <v>5</v>
      </c>
      <c r="D28" s="7">
        <v>21</v>
      </c>
      <c r="E28" s="15">
        <f t="shared" si="0"/>
        <v>31.5</v>
      </c>
      <c r="F28" s="7" t="s">
        <v>424</v>
      </c>
      <c r="G28" s="18">
        <v>13</v>
      </c>
      <c r="H28" s="7">
        <v>9</v>
      </c>
      <c r="I28" s="7">
        <v>6.2</v>
      </c>
      <c r="J28" s="15">
        <f t="shared" si="1"/>
        <v>28.2</v>
      </c>
      <c r="K28" s="7">
        <f t="shared" si="2"/>
        <v>59.7</v>
      </c>
      <c r="L28" s="7"/>
      <c r="M28" s="7">
        <f t="shared" si="3"/>
        <v>59.7</v>
      </c>
      <c r="N28" s="7"/>
      <c r="O28" s="8" t="s">
        <v>511</v>
      </c>
      <c r="P28" s="8" t="s">
        <v>934</v>
      </c>
      <c r="Q28" s="8" t="s">
        <v>935</v>
      </c>
      <c r="R28" s="10">
        <v>8</v>
      </c>
      <c r="S28" s="10">
        <v>8</v>
      </c>
      <c r="T28" s="10"/>
      <c r="U28" s="10">
        <v>1</v>
      </c>
      <c r="V28" s="10" t="s">
        <v>936</v>
      </c>
      <c r="W28" s="10" t="s">
        <v>531</v>
      </c>
    </row>
    <row r="29" spans="1:23" ht="56.25" customHeight="1">
      <c r="A29" s="7" t="s">
        <v>181</v>
      </c>
      <c r="B29" s="7">
        <v>7</v>
      </c>
      <c r="C29" s="7">
        <v>4</v>
      </c>
      <c r="D29" s="7">
        <v>19</v>
      </c>
      <c r="E29" s="15">
        <f t="shared" si="0"/>
        <v>30</v>
      </c>
      <c r="F29" s="7" t="s">
        <v>426</v>
      </c>
      <c r="G29" s="18">
        <v>12</v>
      </c>
      <c r="H29" s="7">
        <v>9</v>
      </c>
      <c r="I29" s="7">
        <v>7</v>
      </c>
      <c r="J29" s="15">
        <f t="shared" si="1"/>
        <v>28</v>
      </c>
      <c r="K29" s="7">
        <f t="shared" si="2"/>
        <v>58</v>
      </c>
      <c r="L29" s="7"/>
      <c r="M29" s="7">
        <f t="shared" si="3"/>
        <v>58</v>
      </c>
      <c r="N29" s="7"/>
      <c r="O29" s="8" t="s">
        <v>524</v>
      </c>
      <c r="P29" s="8" t="s">
        <v>765</v>
      </c>
      <c r="Q29" s="8" t="s">
        <v>766</v>
      </c>
      <c r="R29" s="10">
        <v>8</v>
      </c>
      <c r="S29" s="10">
        <v>8</v>
      </c>
      <c r="T29" s="10" t="s">
        <v>633</v>
      </c>
      <c r="U29" s="10" t="s">
        <v>525</v>
      </c>
      <c r="V29" s="10" t="s">
        <v>767</v>
      </c>
      <c r="W29" s="10" t="s">
        <v>579</v>
      </c>
    </row>
    <row r="30" spans="1:23" ht="56.25" customHeight="1">
      <c r="A30" s="7" t="s">
        <v>157</v>
      </c>
      <c r="B30" s="7">
        <v>7</v>
      </c>
      <c r="C30" s="7">
        <v>4</v>
      </c>
      <c r="D30" s="7">
        <v>18</v>
      </c>
      <c r="E30" s="15">
        <f t="shared" si="0"/>
        <v>29</v>
      </c>
      <c r="F30" s="7" t="s">
        <v>441</v>
      </c>
      <c r="G30" s="18">
        <v>11.5</v>
      </c>
      <c r="H30" s="7">
        <v>12</v>
      </c>
      <c r="I30" s="7">
        <v>3.8</v>
      </c>
      <c r="J30" s="15">
        <f t="shared" si="1"/>
        <v>27.3</v>
      </c>
      <c r="K30" s="7">
        <f t="shared" si="2"/>
        <v>56.3</v>
      </c>
      <c r="L30" s="7"/>
      <c r="M30" s="7">
        <f t="shared" si="3"/>
        <v>56.3</v>
      </c>
      <c r="N30" s="7"/>
      <c r="O30" s="8" t="s">
        <v>518</v>
      </c>
      <c r="P30" s="8" t="s">
        <v>549</v>
      </c>
      <c r="Q30" s="8" t="s">
        <v>1026</v>
      </c>
      <c r="R30" s="10">
        <v>8</v>
      </c>
      <c r="S30" s="10">
        <v>8</v>
      </c>
      <c r="T30" s="10"/>
      <c r="U30" s="10" t="s">
        <v>525</v>
      </c>
      <c r="V30" s="10" t="s">
        <v>550</v>
      </c>
      <c r="W30" s="10" t="s">
        <v>525</v>
      </c>
    </row>
    <row r="31" spans="1:23" ht="56.25" customHeight="1">
      <c r="A31" s="7" t="s">
        <v>193</v>
      </c>
      <c r="B31" s="7">
        <v>6</v>
      </c>
      <c r="C31" s="7">
        <v>3</v>
      </c>
      <c r="D31" s="7">
        <v>14</v>
      </c>
      <c r="E31" s="15">
        <f t="shared" si="0"/>
        <v>23</v>
      </c>
      <c r="F31" s="7" t="s">
        <v>438</v>
      </c>
      <c r="G31" s="18">
        <v>13</v>
      </c>
      <c r="H31" s="7">
        <v>12</v>
      </c>
      <c r="I31" s="7">
        <v>5</v>
      </c>
      <c r="J31" s="15">
        <f t="shared" si="1"/>
        <v>30</v>
      </c>
      <c r="K31" s="7">
        <f t="shared" si="2"/>
        <v>53</v>
      </c>
      <c r="L31" s="7"/>
      <c r="M31" s="7">
        <f t="shared" si="3"/>
        <v>53</v>
      </c>
      <c r="N31" s="7"/>
      <c r="O31" s="8" t="s">
        <v>509</v>
      </c>
      <c r="P31" s="8" t="s">
        <v>644</v>
      </c>
      <c r="Q31" s="8" t="s">
        <v>645</v>
      </c>
      <c r="R31" s="10">
        <v>8</v>
      </c>
      <c r="S31" s="10">
        <v>8</v>
      </c>
      <c r="T31" s="10"/>
      <c r="U31" s="10" t="s">
        <v>526</v>
      </c>
      <c r="V31" s="10" t="s">
        <v>646</v>
      </c>
      <c r="W31" s="10" t="s">
        <v>525</v>
      </c>
    </row>
    <row r="32" spans="1:23" ht="56.25" customHeight="1">
      <c r="A32" s="7" t="s">
        <v>166</v>
      </c>
      <c r="B32" s="7">
        <v>6</v>
      </c>
      <c r="C32" s="7">
        <v>3</v>
      </c>
      <c r="D32" s="7">
        <v>14</v>
      </c>
      <c r="E32" s="15">
        <f t="shared" si="0"/>
        <v>23</v>
      </c>
      <c r="F32" s="7" t="s">
        <v>456</v>
      </c>
      <c r="G32" s="18">
        <v>10</v>
      </c>
      <c r="H32" s="7">
        <v>13</v>
      </c>
      <c r="I32" s="7">
        <v>5.4</v>
      </c>
      <c r="J32" s="15">
        <f t="shared" si="1"/>
        <v>28.4</v>
      </c>
      <c r="K32" s="7">
        <f t="shared" si="2"/>
        <v>51.4</v>
      </c>
      <c r="L32" s="7"/>
      <c r="M32" s="7">
        <f t="shared" si="3"/>
        <v>51.4</v>
      </c>
      <c r="N32" s="7"/>
      <c r="O32" s="8" t="s">
        <v>514</v>
      </c>
      <c r="P32" s="8" t="s">
        <v>830</v>
      </c>
      <c r="Q32" s="8" t="s">
        <v>831</v>
      </c>
      <c r="R32" s="10">
        <v>8</v>
      </c>
      <c r="S32" s="10">
        <v>8</v>
      </c>
      <c r="T32" s="10"/>
      <c r="U32" s="10"/>
      <c r="V32" s="10" t="s">
        <v>832</v>
      </c>
      <c r="W32" s="10" t="s">
        <v>548</v>
      </c>
    </row>
    <row r="33" spans="1:23" ht="56.25" customHeight="1">
      <c r="A33" s="7" t="s">
        <v>174</v>
      </c>
      <c r="B33" s="7">
        <v>5.5</v>
      </c>
      <c r="C33" s="7">
        <v>6</v>
      </c>
      <c r="D33" s="7">
        <v>14</v>
      </c>
      <c r="E33" s="15">
        <f t="shared" si="0"/>
        <v>25.5</v>
      </c>
      <c r="F33" s="7" t="s">
        <v>423</v>
      </c>
      <c r="G33" s="18">
        <v>10</v>
      </c>
      <c r="H33" s="7">
        <v>13</v>
      </c>
      <c r="I33" s="7">
        <v>2.6</v>
      </c>
      <c r="J33" s="15">
        <f t="shared" si="1"/>
        <v>25.6</v>
      </c>
      <c r="K33" s="7">
        <f t="shared" si="2"/>
        <v>51.1</v>
      </c>
      <c r="L33" s="7"/>
      <c r="M33" s="7">
        <f t="shared" si="3"/>
        <v>51.1</v>
      </c>
      <c r="N33" s="7"/>
      <c r="O33" s="8" t="s">
        <v>497</v>
      </c>
      <c r="P33" s="8" t="s">
        <v>988</v>
      </c>
      <c r="Q33" s="8" t="s">
        <v>991</v>
      </c>
      <c r="R33" s="10">
        <v>8</v>
      </c>
      <c r="S33" s="10">
        <v>8</v>
      </c>
      <c r="T33" s="10"/>
      <c r="U33" s="10"/>
      <c r="V33" s="10" t="s">
        <v>990</v>
      </c>
      <c r="W33" s="10" t="s">
        <v>548</v>
      </c>
    </row>
    <row r="34" spans="1:23" ht="56.25" customHeight="1">
      <c r="A34" s="7" t="s">
        <v>152</v>
      </c>
      <c r="B34" s="7">
        <v>3.5</v>
      </c>
      <c r="C34" s="7">
        <v>1</v>
      </c>
      <c r="D34" s="7">
        <v>19</v>
      </c>
      <c r="E34" s="15">
        <f t="shared" si="0"/>
        <v>23.5</v>
      </c>
      <c r="F34" s="7" t="s">
        <v>454</v>
      </c>
      <c r="G34" s="18">
        <v>8</v>
      </c>
      <c r="H34" s="7">
        <v>9</v>
      </c>
      <c r="I34" s="7">
        <v>9.2</v>
      </c>
      <c r="J34" s="15">
        <f t="shared" si="1"/>
        <v>26.2</v>
      </c>
      <c r="K34" s="7">
        <f t="shared" si="2"/>
        <v>49.7</v>
      </c>
      <c r="L34" s="7"/>
      <c r="M34" s="7">
        <f t="shared" si="3"/>
        <v>49.7</v>
      </c>
      <c r="N34" s="7"/>
      <c r="O34" s="8" t="s">
        <v>488</v>
      </c>
      <c r="P34" s="8" t="s">
        <v>652</v>
      </c>
      <c r="Q34" s="8" t="s">
        <v>653</v>
      </c>
      <c r="R34" s="10">
        <v>8</v>
      </c>
      <c r="S34" s="10">
        <v>8</v>
      </c>
      <c r="T34" s="10"/>
      <c r="U34" s="10"/>
      <c r="V34" s="10" t="s">
        <v>654</v>
      </c>
      <c r="W34" s="10" t="s">
        <v>548</v>
      </c>
    </row>
    <row r="35" spans="1:23" ht="56.25" customHeight="1">
      <c r="A35" s="7" t="s">
        <v>187</v>
      </c>
      <c r="B35" s="7">
        <v>5</v>
      </c>
      <c r="C35" s="7">
        <v>7</v>
      </c>
      <c r="D35" s="7">
        <v>19</v>
      </c>
      <c r="E35" s="15">
        <f t="shared" si="0"/>
        <v>31</v>
      </c>
      <c r="F35" s="7" t="s">
        <v>443</v>
      </c>
      <c r="G35" s="18">
        <v>11</v>
      </c>
      <c r="H35" s="7">
        <v>2</v>
      </c>
      <c r="I35" s="7">
        <v>4.2</v>
      </c>
      <c r="J35" s="15">
        <f t="shared" si="1"/>
        <v>17.2</v>
      </c>
      <c r="K35" s="7">
        <f t="shared" si="2"/>
        <v>48.2</v>
      </c>
      <c r="L35" s="7"/>
      <c r="M35" s="7">
        <f t="shared" si="3"/>
        <v>48.2</v>
      </c>
      <c r="N35" s="7"/>
      <c r="O35" s="8" t="s">
        <v>494</v>
      </c>
      <c r="P35" s="8" t="s">
        <v>797</v>
      </c>
      <c r="Q35" s="8" t="s">
        <v>795</v>
      </c>
      <c r="R35" s="10">
        <v>8</v>
      </c>
      <c r="S35" s="10">
        <v>8</v>
      </c>
      <c r="T35" s="10" t="s">
        <v>617</v>
      </c>
      <c r="U35" s="10"/>
      <c r="V35" s="10" t="s">
        <v>796</v>
      </c>
      <c r="W35" s="10" t="s">
        <v>548</v>
      </c>
    </row>
    <row r="36" spans="1:23" ht="56.25" customHeight="1">
      <c r="A36" s="7" t="s">
        <v>160</v>
      </c>
      <c r="B36" s="7">
        <v>5</v>
      </c>
      <c r="C36" s="7">
        <v>1</v>
      </c>
      <c r="D36" s="7">
        <v>17</v>
      </c>
      <c r="E36" s="15">
        <f t="shared" si="0"/>
        <v>23</v>
      </c>
      <c r="F36" s="7" t="s">
        <v>439</v>
      </c>
      <c r="G36" s="18">
        <v>11</v>
      </c>
      <c r="H36" s="7">
        <v>10</v>
      </c>
      <c r="I36" s="7">
        <v>4.2</v>
      </c>
      <c r="J36" s="15">
        <f t="shared" si="1"/>
        <v>25.2</v>
      </c>
      <c r="K36" s="7">
        <f t="shared" si="2"/>
        <v>48.2</v>
      </c>
      <c r="L36" s="7"/>
      <c r="M36" s="7">
        <f t="shared" si="3"/>
        <v>48.2</v>
      </c>
      <c r="N36" s="7"/>
      <c r="O36" s="8" t="s">
        <v>499</v>
      </c>
      <c r="P36" s="8" t="s">
        <v>951</v>
      </c>
      <c r="Q36" s="8" t="s">
        <v>943</v>
      </c>
      <c r="R36" s="10">
        <v>8</v>
      </c>
      <c r="S36" s="10">
        <v>8</v>
      </c>
      <c r="T36" s="10"/>
      <c r="U36" s="10">
        <v>1</v>
      </c>
      <c r="V36" s="10" t="s">
        <v>944</v>
      </c>
      <c r="W36" s="10" t="s">
        <v>945</v>
      </c>
    </row>
    <row r="37" spans="1:23" ht="56.25" customHeight="1">
      <c r="A37" s="7" t="s">
        <v>150</v>
      </c>
      <c r="B37" s="7">
        <v>5</v>
      </c>
      <c r="C37" s="7">
        <v>3</v>
      </c>
      <c r="D37" s="7">
        <v>17</v>
      </c>
      <c r="E37" s="15">
        <f t="shared" si="0"/>
        <v>25</v>
      </c>
      <c r="F37" s="7" t="s">
        <v>435</v>
      </c>
      <c r="G37" s="18">
        <v>14</v>
      </c>
      <c r="H37" s="7">
        <v>4</v>
      </c>
      <c r="I37" s="7">
        <v>4.4</v>
      </c>
      <c r="J37" s="15">
        <f t="shared" si="1"/>
        <v>22.4</v>
      </c>
      <c r="K37" s="7">
        <f t="shared" si="2"/>
        <v>47.4</v>
      </c>
      <c r="L37" s="7"/>
      <c r="M37" s="7">
        <f t="shared" si="3"/>
        <v>47.4</v>
      </c>
      <c r="N37" s="7"/>
      <c r="O37" s="8" t="s">
        <v>473</v>
      </c>
      <c r="P37" s="8" t="s">
        <v>5</v>
      </c>
      <c r="Q37" s="8" t="s">
        <v>1100</v>
      </c>
      <c r="R37" s="10">
        <v>8</v>
      </c>
      <c r="S37" s="10">
        <v>8</v>
      </c>
      <c r="T37" s="10"/>
      <c r="U37" s="10" t="s">
        <v>590</v>
      </c>
      <c r="V37" s="10" t="s">
        <v>1101</v>
      </c>
      <c r="W37" s="10" t="s">
        <v>525</v>
      </c>
    </row>
    <row r="38" spans="1:23" ht="56.25" customHeight="1">
      <c r="A38" s="7" t="s">
        <v>183</v>
      </c>
      <c r="B38" s="7">
        <v>4</v>
      </c>
      <c r="C38" s="7">
        <v>3</v>
      </c>
      <c r="D38" s="7">
        <v>12</v>
      </c>
      <c r="E38" s="15">
        <f t="shared" si="0"/>
        <v>19</v>
      </c>
      <c r="F38" s="7" t="s">
        <v>425</v>
      </c>
      <c r="G38" s="18">
        <v>9.5</v>
      </c>
      <c r="H38" s="7">
        <v>12</v>
      </c>
      <c r="I38" s="7">
        <v>6.8</v>
      </c>
      <c r="J38" s="15">
        <f t="shared" si="1"/>
        <v>28.3</v>
      </c>
      <c r="K38" s="7">
        <f t="shared" si="2"/>
        <v>47.3</v>
      </c>
      <c r="L38" s="7"/>
      <c r="M38" s="7">
        <f t="shared" si="3"/>
        <v>47.3</v>
      </c>
      <c r="N38" s="7"/>
      <c r="O38" s="8" t="s">
        <v>480</v>
      </c>
      <c r="P38" s="8" t="s">
        <v>611</v>
      </c>
      <c r="Q38" s="8" t="s">
        <v>612</v>
      </c>
      <c r="R38" s="10">
        <v>8</v>
      </c>
      <c r="S38" s="10">
        <v>8</v>
      </c>
      <c r="T38" s="10"/>
      <c r="U38" s="10" t="s">
        <v>525</v>
      </c>
      <c r="V38" s="10" t="s">
        <v>613</v>
      </c>
      <c r="W38" s="10" t="s">
        <v>548</v>
      </c>
    </row>
    <row r="39" spans="1:23" ht="56.25" customHeight="1">
      <c r="A39" s="7" t="s">
        <v>168</v>
      </c>
      <c r="B39" s="7">
        <v>6</v>
      </c>
      <c r="C39" s="7">
        <v>3</v>
      </c>
      <c r="D39" s="7">
        <v>21</v>
      </c>
      <c r="E39" s="15">
        <f t="shared" si="0"/>
        <v>30</v>
      </c>
      <c r="F39" s="7" t="s">
        <v>464</v>
      </c>
      <c r="G39" s="18">
        <v>8</v>
      </c>
      <c r="H39" s="7">
        <v>4</v>
      </c>
      <c r="I39" s="7">
        <v>4.4</v>
      </c>
      <c r="J39" s="15">
        <f t="shared" si="1"/>
        <v>16.4</v>
      </c>
      <c r="K39" s="7">
        <f t="shared" si="2"/>
        <v>46.4</v>
      </c>
      <c r="L39" s="7"/>
      <c r="M39" s="7">
        <f t="shared" si="3"/>
        <v>46.4</v>
      </c>
      <c r="N39" s="7"/>
      <c r="O39" s="8" t="s">
        <v>489</v>
      </c>
      <c r="P39" s="8" t="s">
        <v>952</v>
      </c>
      <c r="Q39" s="8" t="s">
        <v>953</v>
      </c>
      <c r="R39" s="10">
        <v>8</v>
      </c>
      <c r="S39" s="10">
        <v>8</v>
      </c>
      <c r="T39" s="10"/>
      <c r="U39" s="10" t="s">
        <v>525</v>
      </c>
      <c r="V39" s="10" t="s">
        <v>954</v>
      </c>
      <c r="W39" s="10" t="s">
        <v>530</v>
      </c>
    </row>
    <row r="40" spans="1:23" ht="56.25" customHeight="1">
      <c r="A40" s="7" t="s">
        <v>167</v>
      </c>
      <c r="B40" s="7">
        <v>4.5</v>
      </c>
      <c r="C40" s="7">
        <v>1</v>
      </c>
      <c r="D40" s="7">
        <v>13</v>
      </c>
      <c r="E40" s="15">
        <f t="shared" si="0"/>
        <v>18.5</v>
      </c>
      <c r="F40" s="7" t="s">
        <v>461</v>
      </c>
      <c r="G40" s="18">
        <v>8</v>
      </c>
      <c r="H40" s="7">
        <v>13</v>
      </c>
      <c r="I40" s="7">
        <v>6.4</v>
      </c>
      <c r="J40" s="15">
        <f t="shared" si="1"/>
        <v>27.4</v>
      </c>
      <c r="K40" s="7">
        <f t="shared" si="2"/>
        <v>45.9</v>
      </c>
      <c r="L40" s="7"/>
      <c r="M40" s="7">
        <f t="shared" si="3"/>
        <v>45.9</v>
      </c>
      <c r="N40" s="7"/>
      <c r="O40" s="8" t="s">
        <v>501</v>
      </c>
      <c r="P40" s="8" t="s">
        <v>534</v>
      </c>
      <c r="Q40" s="8" t="s">
        <v>535</v>
      </c>
      <c r="R40" s="10">
        <v>8</v>
      </c>
      <c r="S40" s="10">
        <v>8</v>
      </c>
      <c r="T40" s="10"/>
      <c r="U40" s="10" t="s">
        <v>525</v>
      </c>
      <c r="V40" s="10" t="s">
        <v>536</v>
      </c>
      <c r="W40" s="10" t="s">
        <v>537</v>
      </c>
    </row>
    <row r="41" spans="1:23" ht="56.25" customHeight="1">
      <c r="A41" s="7" t="s">
        <v>154</v>
      </c>
      <c r="B41" s="7">
        <v>6</v>
      </c>
      <c r="C41" s="7">
        <v>3</v>
      </c>
      <c r="D41" s="7">
        <v>10</v>
      </c>
      <c r="E41" s="15">
        <f t="shared" si="0"/>
        <v>19</v>
      </c>
      <c r="F41" s="7" t="s">
        <v>447</v>
      </c>
      <c r="G41" s="18">
        <v>12</v>
      </c>
      <c r="H41" s="7">
        <v>10</v>
      </c>
      <c r="I41" s="7">
        <v>4</v>
      </c>
      <c r="J41" s="15">
        <f t="shared" si="1"/>
        <v>26</v>
      </c>
      <c r="K41" s="7">
        <f t="shared" si="2"/>
        <v>45</v>
      </c>
      <c r="L41" s="7"/>
      <c r="M41" s="7">
        <f t="shared" si="3"/>
        <v>45</v>
      </c>
      <c r="N41" s="7"/>
      <c r="O41" s="8" t="s">
        <v>479</v>
      </c>
      <c r="P41" s="8" t="s">
        <v>921</v>
      </c>
      <c r="Q41" s="8" t="s">
        <v>922</v>
      </c>
      <c r="R41" s="10">
        <v>8</v>
      </c>
      <c r="S41" s="10">
        <v>8</v>
      </c>
      <c r="T41" s="10"/>
      <c r="U41" s="10" t="s">
        <v>923</v>
      </c>
      <c r="V41" s="10" t="s">
        <v>924</v>
      </c>
      <c r="W41" s="10" t="s">
        <v>925</v>
      </c>
    </row>
    <row r="42" spans="1:23" ht="56.25" customHeight="1">
      <c r="A42" s="7" t="s">
        <v>169</v>
      </c>
      <c r="B42" s="7">
        <v>4.5</v>
      </c>
      <c r="C42" s="7">
        <v>5</v>
      </c>
      <c r="D42" s="7">
        <v>11</v>
      </c>
      <c r="E42" s="15">
        <f t="shared" si="0"/>
        <v>20.5</v>
      </c>
      <c r="F42" s="7" t="s">
        <v>427</v>
      </c>
      <c r="G42" s="18">
        <v>8.5</v>
      </c>
      <c r="H42" s="7">
        <v>10</v>
      </c>
      <c r="I42" s="7">
        <v>4.2</v>
      </c>
      <c r="J42" s="15">
        <f t="shared" si="1"/>
        <v>22.7</v>
      </c>
      <c r="K42" s="7">
        <f t="shared" si="2"/>
        <v>43.2</v>
      </c>
      <c r="L42" s="7"/>
      <c r="M42" s="7">
        <f t="shared" si="3"/>
        <v>43.2</v>
      </c>
      <c r="N42" s="7"/>
      <c r="O42" s="8" t="s">
        <v>492</v>
      </c>
      <c r="P42" s="8" t="s">
        <v>684</v>
      </c>
      <c r="Q42" s="8" t="s">
        <v>685</v>
      </c>
      <c r="R42" s="10">
        <v>8</v>
      </c>
      <c r="S42" s="10">
        <v>8</v>
      </c>
      <c r="T42" s="10"/>
      <c r="U42" s="10" t="s">
        <v>525</v>
      </c>
      <c r="V42" s="10" t="s">
        <v>686</v>
      </c>
      <c r="W42" s="10" t="s">
        <v>687</v>
      </c>
    </row>
    <row r="43" spans="1:23" ht="56.25" customHeight="1">
      <c r="A43" s="7" t="s">
        <v>162</v>
      </c>
      <c r="B43" s="7">
        <v>6</v>
      </c>
      <c r="C43" s="7">
        <v>2</v>
      </c>
      <c r="D43" s="7">
        <v>4</v>
      </c>
      <c r="E43" s="15">
        <f t="shared" si="0"/>
        <v>12</v>
      </c>
      <c r="F43" s="7" t="s">
        <v>449</v>
      </c>
      <c r="G43" s="18">
        <v>14.5</v>
      </c>
      <c r="H43" s="7">
        <v>11</v>
      </c>
      <c r="I43" s="7">
        <v>4</v>
      </c>
      <c r="J43" s="15">
        <f t="shared" si="1"/>
        <v>29.5</v>
      </c>
      <c r="K43" s="7">
        <f t="shared" si="2"/>
        <v>41.5</v>
      </c>
      <c r="L43" s="7"/>
      <c r="M43" s="7">
        <f t="shared" si="3"/>
        <v>41.5</v>
      </c>
      <c r="N43" s="7"/>
      <c r="O43" s="8" t="s">
        <v>498</v>
      </c>
      <c r="P43" s="8" t="s">
        <v>996</v>
      </c>
      <c r="Q43" s="8" t="s">
        <v>583</v>
      </c>
      <c r="R43" s="10">
        <v>8</v>
      </c>
      <c r="S43" s="10">
        <v>8</v>
      </c>
      <c r="T43" s="10"/>
      <c r="U43" s="10"/>
      <c r="V43" s="10" t="s">
        <v>997</v>
      </c>
      <c r="W43" s="10" t="s">
        <v>548</v>
      </c>
    </row>
    <row r="44" spans="1:23" ht="56.25" customHeight="1">
      <c r="A44" s="7" t="s">
        <v>191</v>
      </c>
      <c r="B44" s="7">
        <v>5.5</v>
      </c>
      <c r="C44" s="7">
        <v>2</v>
      </c>
      <c r="D44" s="7">
        <v>10</v>
      </c>
      <c r="E44" s="15">
        <f t="shared" si="0"/>
        <v>17.5</v>
      </c>
      <c r="F44" s="7" t="s">
        <v>434</v>
      </c>
      <c r="G44" s="18">
        <v>7</v>
      </c>
      <c r="H44" s="7">
        <v>10</v>
      </c>
      <c r="I44" s="7">
        <v>6</v>
      </c>
      <c r="J44" s="15">
        <f t="shared" si="1"/>
        <v>23</v>
      </c>
      <c r="K44" s="7">
        <f t="shared" si="2"/>
        <v>40.5</v>
      </c>
      <c r="L44" s="7"/>
      <c r="M44" s="7">
        <f t="shared" si="3"/>
        <v>40.5</v>
      </c>
      <c r="N44" s="7"/>
      <c r="O44" s="8" t="s">
        <v>504</v>
      </c>
      <c r="P44" s="8" t="s">
        <v>0</v>
      </c>
      <c r="Q44" s="8" t="s">
        <v>1</v>
      </c>
      <c r="R44" s="10">
        <v>8</v>
      </c>
      <c r="S44" s="10">
        <v>8</v>
      </c>
      <c r="T44" s="10" t="s">
        <v>633</v>
      </c>
      <c r="U44" s="10" t="s">
        <v>770</v>
      </c>
      <c r="V44" s="10" t="s">
        <v>906</v>
      </c>
      <c r="W44" s="10" t="s">
        <v>591</v>
      </c>
    </row>
    <row r="45" spans="1:23" ht="56.25" customHeight="1">
      <c r="A45" s="7" t="s">
        <v>182</v>
      </c>
      <c r="B45" s="7">
        <v>4</v>
      </c>
      <c r="C45" s="7">
        <v>1</v>
      </c>
      <c r="D45" s="7">
        <v>10</v>
      </c>
      <c r="E45" s="15">
        <f t="shared" si="0"/>
        <v>15</v>
      </c>
      <c r="F45" s="7" t="s">
        <v>444</v>
      </c>
      <c r="G45" s="18">
        <v>5</v>
      </c>
      <c r="H45" s="7">
        <v>12</v>
      </c>
      <c r="I45" s="7">
        <v>5.4</v>
      </c>
      <c r="J45" s="15">
        <f t="shared" si="1"/>
        <v>22.4</v>
      </c>
      <c r="K45" s="7">
        <f t="shared" si="2"/>
        <v>37.4</v>
      </c>
      <c r="L45" s="7"/>
      <c r="M45" s="7">
        <f t="shared" si="3"/>
        <v>37.4</v>
      </c>
      <c r="N45" s="7"/>
      <c r="O45" s="8" t="s">
        <v>495</v>
      </c>
      <c r="P45" s="8" t="s">
        <v>874</v>
      </c>
      <c r="Q45" s="8" t="s">
        <v>875</v>
      </c>
      <c r="R45" s="10">
        <v>8</v>
      </c>
      <c r="S45" s="10">
        <v>8</v>
      </c>
      <c r="T45" s="10" t="s">
        <v>633</v>
      </c>
      <c r="U45" s="10" t="s">
        <v>590</v>
      </c>
      <c r="V45" s="10" t="s">
        <v>876</v>
      </c>
      <c r="W45" s="10" t="s">
        <v>877</v>
      </c>
    </row>
    <row r="46" spans="1:23" ht="56.25" customHeight="1">
      <c r="A46" s="7" t="s">
        <v>172</v>
      </c>
      <c r="B46" s="7">
        <v>4</v>
      </c>
      <c r="C46" s="7">
        <v>5</v>
      </c>
      <c r="D46" s="7">
        <v>18</v>
      </c>
      <c r="E46" s="15">
        <f t="shared" si="0"/>
        <v>27</v>
      </c>
      <c r="F46" s="7" t="s">
        <v>463</v>
      </c>
      <c r="G46" s="18">
        <v>0</v>
      </c>
      <c r="H46" s="7">
        <v>6</v>
      </c>
      <c r="I46" s="7">
        <v>4</v>
      </c>
      <c r="J46" s="15">
        <f t="shared" si="1"/>
        <v>10</v>
      </c>
      <c r="K46" s="7">
        <f t="shared" si="2"/>
        <v>37</v>
      </c>
      <c r="L46" s="7"/>
      <c r="M46" s="7">
        <f t="shared" si="3"/>
        <v>37</v>
      </c>
      <c r="N46" s="7"/>
      <c r="O46" s="8" t="s">
        <v>487</v>
      </c>
      <c r="P46" s="8" t="s">
        <v>915</v>
      </c>
      <c r="Q46" s="8" t="s">
        <v>916</v>
      </c>
      <c r="R46" s="10">
        <v>8</v>
      </c>
      <c r="S46" s="10">
        <v>8</v>
      </c>
      <c r="T46" s="10"/>
      <c r="U46" s="10" t="s">
        <v>525</v>
      </c>
      <c r="V46" s="10" t="s">
        <v>917</v>
      </c>
      <c r="W46" s="10" t="s">
        <v>548</v>
      </c>
    </row>
    <row r="47" spans="1:23" ht="56.25" customHeight="1">
      <c r="A47" s="7" t="s">
        <v>158</v>
      </c>
      <c r="B47" s="7">
        <v>1.5</v>
      </c>
      <c r="C47" s="7">
        <v>1</v>
      </c>
      <c r="D47" s="7">
        <v>10</v>
      </c>
      <c r="E47" s="15">
        <f t="shared" si="0"/>
        <v>12.5</v>
      </c>
      <c r="F47" s="7" t="s">
        <v>465</v>
      </c>
      <c r="G47" s="18">
        <v>2</v>
      </c>
      <c r="H47" s="7">
        <v>6</v>
      </c>
      <c r="I47" s="7">
        <v>1.8</v>
      </c>
      <c r="J47" s="15">
        <f t="shared" si="1"/>
        <v>9.8</v>
      </c>
      <c r="K47" s="7">
        <f t="shared" si="2"/>
        <v>22.3</v>
      </c>
      <c r="L47" s="7"/>
      <c r="M47" s="7">
        <f t="shared" si="3"/>
        <v>22.3</v>
      </c>
      <c r="N47" s="7"/>
      <c r="O47" s="8" t="s">
        <v>481</v>
      </c>
      <c r="P47" s="8" t="s">
        <v>714</v>
      </c>
      <c r="Q47" s="8" t="s">
        <v>715</v>
      </c>
      <c r="R47" s="10">
        <v>8</v>
      </c>
      <c r="S47" s="10">
        <v>8</v>
      </c>
      <c r="T47" s="10" t="s">
        <v>633</v>
      </c>
      <c r="U47" s="10" t="s">
        <v>525</v>
      </c>
      <c r="V47" s="10" t="s">
        <v>716</v>
      </c>
      <c r="W47" s="10" t="s">
        <v>717</v>
      </c>
    </row>
    <row r="48" spans="16:23" ht="56.25" customHeight="1">
      <c r="P48" s="10"/>
      <c r="Q48" s="10"/>
      <c r="R48" s="10"/>
      <c r="S48" s="10"/>
      <c r="T48" s="10"/>
      <c r="U48" s="10"/>
      <c r="V48" s="10"/>
      <c r="W48" s="10"/>
    </row>
    <row r="49" spans="2:23" ht="56.25" customHeight="1">
      <c r="B49" s="4" t="s">
        <v>113</v>
      </c>
      <c r="H49" s="4" t="s">
        <v>116</v>
      </c>
      <c r="O49" s="4" t="s">
        <v>114</v>
      </c>
      <c r="P49" s="10"/>
      <c r="Q49" s="10" t="s">
        <v>115</v>
      </c>
      <c r="R49" s="10"/>
      <c r="S49" s="10"/>
      <c r="T49" s="10"/>
      <c r="U49" s="10"/>
      <c r="V49" s="10"/>
      <c r="W49" s="10"/>
    </row>
    <row r="50" spans="16:23" ht="56.25" customHeight="1">
      <c r="P50" s="10"/>
      <c r="Q50" s="10"/>
      <c r="R50" s="10"/>
      <c r="S50" s="10"/>
      <c r="T50" s="10"/>
      <c r="U50" s="10"/>
      <c r="V50" s="10"/>
      <c r="W50" s="10"/>
    </row>
    <row r="51" spans="16:23" ht="56.25" customHeight="1">
      <c r="P51" s="10"/>
      <c r="Q51" s="10"/>
      <c r="R51" s="10"/>
      <c r="S51" s="10"/>
      <c r="T51" s="10"/>
      <c r="U51" s="10"/>
      <c r="V51" s="10"/>
      <c r="W51" s="10"/>
    </row>
    <row r="52" spans="16:23" ht="56.25" customHeight="1">
      <c r="P52" s="10"/>
      <c r="Q52" s="10"/>
      <c r="R52" s="10"/>
      <c r="S52" s="10"/>
      <c r="T52" s="10"/>
      <c r="U52" s="10"/>
      <c r="V52" s="10"/>
      <c r="W52" s="10"/>
    </row>
    <row r="53" spans="16:23" ht="56.25" customHeight="1">
      <c r="P53" s="10"/>
      <c r="Q53" s="10"/>
      <c r="R53" s="10"/>
      <c r="S53" s="10"/>
      <c r="T53" s="10"/>
      <c r="U53" s="10"/>
      <c r="V53" s="10"/>
      <c r="W53" s="10"/>
    </row>
    <row r="54" spans="16:23" ht="56.25" customHeight="1">
      <c r="P54" s="10"/>
      <c r="Q54" s="10"/>
      <c r="R54" s="10"/>
      <c r="S54" s="10"/>
      <c r="T54" s="10"/>
      <c r="U54" s="10"/>
      <c r="V54" s="10"/>
      <c r="W54" s="10"/>
    </row>
    <row r="55" spans="16:23" ht="56.25" customHeight="1">
      <c r="P55" s="10"/>
      <c r="Q55" s="10"/>
      <c r="R55" s="10"/>
      <c r="S55" s="10"/>
      <c r="T55" s="10"/>
      <c r="U55" s="10"/>
      <c r="V55" s="10"/>
      <c r="W55" s="10"/>
    </row>
    <row r="56" spans="16:23" ht="56.25" customHeight="1">
      <c r="P56" s="10"/>
      <c r="Q56" s="10"/>
      <c r="R56" s="10"/>
      <c r="S56" s="10"/>
      <c r="T56" s="10"/>
      <c r="U56" s="10"/>
      <c r="V56" s="10"/>
      <c r="W56" s="10"/>
    </row>
    <row r="57" spans="16:23" ht="56.25" customHeight="1">
      <c r="P57" s="10"/>
      <c r="Q57" s="10"/>
      <c r="R57" s="10"/>
      <c r="S57" s="10"/>
      <c r="T57" s="10"/>
      <c r="U57" s="10"/>
      <c r="V57" s="10"/>
      <c r="W57" s="10"/>
    </row>
    <row r="58" spans="16:23" ht="56.25" customHeight="1">
      <c r="P58" s="10"/>
      <c r="Q58" s="10"/>
      <c r="R58" s="10"/>
      <c r="S58" s="10"/>
      <c r="T58" s="10"/>
      <c r="U58" s="10"/>
      <c r="V58" s="10"/>
      <c r="W58" s="10"/>
    </row>
    <row r="59" spans="16:23" ht="56.25" customHeight="1">
      <c r="P59" s="10"/>
      <c r="Q59" s="10"/>
      <c r="R59" s="10"/>
      <c r="S59" s="10"/>
      <c r="T59" s="10"/>
      <c r="U59" s="10"/>
      <c r="V59" s="10"/>
      <c r="W59" s="10"/>
    </row>
    <row r="60" spans="16:23" ht="56.25" customHeight="1">
      <c r="P60" s="10"/>
      <c r="Q60" s="10"/>
      <c r="R60" s="10"/>
      <c r="S60" s="10"/>
      <c r="T60" s="10"/>
      <c r="U60" s="10"/>
      <c r="V60" s="10"/>
      <c r="W60" s="10"/>
    </row>
    <row r="61" spans="16:23" ht="56.25" customHeight="1">
      <c r="P61" s="10"/>
      <c r="Q61" s="10"/>
      <c r="R61" s="10"/>
      <c r="S61" s="10"/>
      <c r="T61" s="10"/>
      <c r="U61" s="10"/>
      <c r="V61" s="10"/>
      <c r="W61" s="10"/>
    </row>
    <row r="62" spans="16:23" ht="56.25" customHeight="1">
      <c r="P62" s="10"/>
      <c r="Q62" s="10"/>
      <c r="R62" s="10"/>
      <c r="S62" s="10"/>
      <c r="T62" s="10"/>
      <c r="U62" s="10"/>
      <c r="V62" s="10"/>
      <c r="W62" s="10"/>
    </row>
    <row r="63" spans="16:23" ht="56.25" customHeight="1">
      <c r="P63" s="10"/>
      <c r="Q63" s="10"/>
      <c r="R63" s="10"/>
      <c r="S63" s="10"/>
      <c r="T63" s="10"/>
      <c r="U63" s="10"/>
      <c r="V63" s="10"/>
      <c r="W63" s="10"/>
    </row>
    <row r="64" spans="16:23" ht="56.25" customHeight="1">
      <c r="P64" s="10"/>
      <c r="Q64" s="10"/>
      <c r="R64" s="10"/>
      <c r="S64" s="10"/>
      <c r="T64" s="10"/>
      <c r="U64" s="10"/>
      <c r="V64" s="10"/>
      <c r="W64" s="10"/>
    </row>
    <row r="65" spans="16:23" ht="56.25" customHeight="1">
      <c r="P65" s="10"/>
      <c r="Q65" s="10"/>
      <c r="R65" s="10"/>
      <c r="S65" s="10"/>
      <c r="T65" s="10"/>
      <c r="U65" s="10"/>
      <c r="V65" s="10"/>
      <c r="W65" s="10"/>
    </row>
    <row r="66" spans="16:23" ht="56.25" customHeight="1">
      <c r="P66" s="10"/>
      <c r="Q66" s="10"/>
      <c r="R66" s="10"/>
      <c r="S66" s="10"/>
      <c r="T66" s="10"/>
      <c r="U66" s="10"/>
      <c r="V66" s="10"/>
      <c r="W66" s="10"/>
    </row>
    <row r="67" spans="16:23" ht="56.25" customHeight="1">
      <c r="P67" s="10"/>
      <c r="Q67" s="10"/>
      <c r="R67" s="10"/>
      <c r="S67" s="10"/>
      <c r="T67" s="10"/>
      <c r="U67" s="10"/>
      <c r="V67" s="10"/>
      <c r="W67" s="10"/>
    </row>
    <row r="68" spans="16:23" ht="56.25" customHeight="1">
      <c r="P68" s="10"/>
      <c r="Q68" s="10"/>
      <c r="R68" s="10"/>
      <c r="S68" s="10"/>
      <c r="T68" s="10"/>
      <c r="U68" s="10"/>
      <c r="V68" s="10"/>
      <c r="W68" s="10"/>
    </row>
    <row r="69" spans="16:23" ht="56.25" customHeight="1">
      <c r="P69" s="10"/>
      <c r="Q69" s="10"/>
      <c r="R69" s="10"/>
      <c r="S69" s="10"/>
      <c r="T69" s="10"/>
      <c r="U69" s="10"/>
      <c r="V69" s="10"/>
      <c r="W69" s="10"/>
    </row>
    <row r="70" spans="16:23" ht="56.25" customHeight="1">
      <c r="P70" s="10"/>
      <c r="Q70" s="10"/>
      <c r="R70" s="10"/>
      <c r="S70" s="10"/>
      <c r="T70" s="10"/>
      <c r="U70" s="10"/>
      <c r="V70" s="10"/>
      <c r="W70" s="10"/>
    </row>
    <row r="71" spans="16:23" ht="56.25" customHeight="1">
      <c r="P71" s="10"/>
      <c r="Q71" s="10"/>
      <c r="R71" s="10"/>
      <c r="S71" s="10"/>
      <c r="T71" s="10"/>
      <c r="U71" s="10"/>
      <c r="V71" s="10"/>
      <c r="W71" s="10"/>
    </row>
    <row r="72" spans="16:23" ht="56.25" customHeight="1">
      <c r="P72" s="10"/>
      <c r="Q72" s="10"/>
      <c r="R72" s="10"/>
      <c r="S72" s="10"/>
      <c r="T72" s="10"/>
      <c r="U72" s="10"/>
      <c r="V72" s="10"/>
      <c r="W72" s="10"/>
    </row>
    <row r="73" spans="16:23" ht="56.25" customHeight="1">
      <c r="P73" s="10"/>
      <c r="Q73" s="10"/>
      <c r="R73" s="10"/>
      <c r="S73" s="10"/>
      <c r="T73" s="10"/>
      <c r="U73" s="10"/>
      <c r="V73" s="10"/>
      <c r="W73" s="10"/>
    </row>
    <row r="74" spans="16:23" ht="56.25" customHeight="1">
      <c r="P74" s="10"/>
      <c r="Q74" s="10"/>
      <c r="R74" s="10"/>
      <c r="S74" s="10"/>
      <c r="T74" s="10"/>
      <c r="U74" s="10"/>
      <c r="V74" s="10"/>
      <c r="W74" s="10"/>
    </row>
    <row r="75" spans="16:23" ht="56.25" customHeight="1">
      <c r="P75" s="10"/>
      <c r="Q75" s="10"/>
      <c r="R75" s="10"/>
      <c r="S75" s="10"/>
      <c r="T75" s="10"/>
      <c r="U75" s="10"/>
      <c r="V75" s="10"/>
      <c r="W75" s="10"/>
    </row>
    <row r="76" spans="16:23" ht="56.25" customHeight="1">
      <c r="P76" s="10"/>
      <c r="Q76" s="10"/>
      <c r="R76" s="10"/>
      <c r="S76" s="10"/>
      <c r="T76" s="10"/>
      <c r="U76" s="10"/>
      <c r="V76" s="10"/>
      <c r="W76" s="10"/>
    </row>
    <row r="77" spans="16:23" ht="56.25" customHeight="1">
      <c r="P77" s="10"/>
      <c r="Q77" s="10"/>
      <c r="R77" s="10"/>
      <c r="S77" s="10"/>
      <c r="T77" s="10"/>
      <c r="U77" s="10"/>
      <c r="V77" s="10"/>
      <c r="W77" s="10"/>
    </row>
    <row r="78" spans="16:23" ht="56.25" customHeight="1">
      <c r="P78" s="10"/>
      <c r="Q78" s="10"/>
      <c r="R78" s="10"/>
      <c r="S78" s="10"/>
      <c r="T78" s="10"/>
      <c r="U78" s="10"/>
      <c r="V78" s="10"/>
      <c r="W78" s="10"/>
    </row>
    <row r="79" spans="16:23" ht="56.25" customHeight="1">
      <c r="P79" s="10"/>
      <c r="Q79" s="10"/>
      <c r="R79" s="10"/>
      <c r="S79" s="10"/>
      <c r="T79" s="10"/>
      <c r="U79" s="10"/>
      <c r="V79" s="10"/>
      <c r="W79" s="10"/>
    </row>
    <row r="80" spans="16:23" ht="56.25" customHeight="1">
      <c r="P80" s="10"/>
      <c r="Q80" s="10"/>
      <c r="R80" s="10"/>
      <c r="S80" s="10"/>
      <c r="T80" s="10"/>
      <c r="U80" s="10"/>
      <c r="V80" s="10"/>
      <c r="W80" s="10"/>
    </row>
    <row r="81" spans="16:23" ht="56.25" customHeight="1">
      <c r="P81" s="10"/>
      <c r="Q81" s="10"/>
      <c r="R81" s="10"/>
      <c r="S81" s="10"/>
      <c r="T81" s="10"/>
      <c r="U81" s="10"/>
      <c r="V81" s="10"/>
      <c r="W81" s="10"/>
    </row>
    <row r="82" spans="16:23" ht="56.25" customHeight="1">
      <c r="P82" s="10"/>
      <c r="Q82" s="10"/>
      <c r="R82" s="10"/>
      <c r="S82" s="10"/>
      <c r="T82" s="10"/>
      <c r="U82" s="10"/>
      <c r="V82" s="10"/>
      <c r="W82" s="10"/>
    </row>
    <row r="83" spans="16:23" ht="56.25" customHeight="1">
      <c r="P83" s="10"/>
      <c r="Q83" s="10"/>
      <c r="R83" s="10"/>
      <c r="S83" s="10"/>
      <c r="T83" s="10"/>
      <c r="U83" s="10"/>
      <c r="V83" s="10"/>
      <c r="W83" s="10"/>
    </row>
    <row r="84" spans="16:23" ht="56.25" customHeight="1">
      <c r="P84" s="10"/>
      <c r="Q84" s="10"/>
      <c r="R84" s="10"/>
      <c r="S84" s="10"/>
      <c r="T84" s="10"/>
      <c r="U84" s="10"/>
      <c r="V84" s="10"/>
      <c r="W84" s="10"/>
    </row>
    <row r="85" spans="16:23" ht="56.25" customHeight="1">
      <c r="P85" s="10"/>
      <c r="Q85" s="10"/>
      <c r="R85" s="10"/>
      <c r="S85" s="10"/>
      <c r="T85" s="10"/>
      <c r="U85" s="10"/>
      <c r="V85" s="10"/>
      <c r="W85" s="10"/>
    </row>
    <row r="86" spans="16:23" ht="56.25" customHeight="1">
      <c r="P86" s="10"/>
      <c r="Q86" s="10"/>
      <c r="R86" s="10"/>
      <c r="S86" s="10"/>
      <c r="T86" s="10"/>
      <c r="U86" s="10"/>
      <c r="V86" s="10"/>
      <c r="W86" s="10"/>
    </row>
    <row r="87" spans="16:23" ht="56.25" customHeight="1">
      <c r="P87" s="10"/>
      <c r="Q87" s="10"/>
      <c r="R87" s="10"/>
      <c r="S87" s="10"/>
      <c r="T87" s="10"/>
      <c r="U87" s="10"/>
      <c r="V87" s="10"/>
      <c r="W87" s="10"/>
    </row>
    <row r="88" spans="16:23" ht="56.25" customHeight="1">
      <c r="P88" s="10"/>
      <c r="Q88" s="10"/>
      <c r="R88" s="10"/>
      <c r="S88" s="10"/>
      <c r="T88" s="10"/>
      <c r="U88" s="10"/>
      <c r="V88" s="10"/>
      <c r="W88" s="10"/>
    </row>
    <row r="89" spans="16:23" ht="56.25" customHeight="1">
      <c r="P89" s="10"/>
      <c r="Q89" s="10"/>
      <c r="R89" s="10"/>
      <c r="S89" s="10"/>
      <c r="T89" s="10"/>
      <c r="U89" s="10"/>
      <c r="V89" s="10"/>
      <c r="W89" s="10"/>
    </row>
    <row r="90" spans="16:23" ht="56.25" customHeight="1">
      <c r="P90" s="10"/>
      <c r="Q90" s="10"/>
      <c r="R90" s="10"/>
      <c r="S90" s="10"/>
      <c r="T90" s="10"/>
      <c r="U90" s="10"/>
      <c r="V90" s="10"/>
      <c r="W90" s="10"/>
    </row>
    <row r="91" spans="16:23" ht="56.25" customHeight="1">
      <c r="P91" s="10"/>
      <c r="Q91" s="10"/>
      <c r="R91" s="10"/>
      <c r="S91" s="10"/>
      <c r="T91" s="10"/>
      <c r="U91" s="10"/>
      <c r="V91" s="10"/>
      <c r="W91" s="10"/>
    </row>
    <row r="92" spans="16:23" ht="56.25" customHeight="1">
      <c r="P92" s="10"/>
      <c r="Q92" s="10"/>
      <c r="R92" s="10"/>
      <c r="S92" s="10"/>
      <c r="T92" s="10"/>
      <c r="U92" s="10"/>
      <c r="V92" s="10"/>
      <c r="W92" s="10"/>
    </row>
    <row r="93" spans="16:23" ht="56.25" customHeight="1">
      <c r="P93" s="10"/>
      <c r="Q93" s="10"/>
      <c r="R93" s="10"/>
      <c r="S93" s="10"/>
      <c r="T93" s="10"/>
      <c r="U93" s="10"/>
      <c r="V93" s="10"/>
      <c r="W93" s="10"/>
    </row>
    <row r="94" spans="16:23" ht="56.25" customHeight="1">
      <c r="P94" s="10"/>
      <c r="Q94" s="10"/>
      <c r="R94" s="10"/>
      <c r="S94" s="10"/>
      <c r="T94" s="10"/>
      <c r="U94" s="10"/>
      <c r="V94" s="10"/>
      <c r="W94" s="10"/>
    </row>
    <row r="95" spans="16:23" ht="56.25" customHeight="1">
      <c r="P95" s="10"/>
      <c r="Q95" s="10"/>
      <c r="R95" s="10"/>
      <c r="S95" s="10"/>
      <c r="T95" s="10"/>
      <c r="U95" s="10"/>
      <c r="V95" s="10"/>
      <c r="W95" s="10"/>
    </row>
    <row r="96" spans="16:23" ht="56.25" customHeight="1">
      <c r="P96" s="10"/>
      <c r="Q96" s="10"/>
      <c r="R96" s="10"/>
      <c r="S96" s="10"/>
      <c r="T96" s="10"/>
      <c r="U96" s="10"/>
      <c r="V96" s="10"/>
      <c r="W96" s="10"/>
    </row>
    <row r="97" spans="16:23" ht="56.25" customHeight="1">
      <c r="P97" s="10"/>
      <c r="Q97" s="10"/>
      <c r="R97" s="10"/>
      <c r="S97" s="10"/>
      <c r="T97" s="10"/>
      <c r="U97" s="10"/>
      <c r="V97" s="10"/>
      <c r="W97" s="10"/>
    </row>
    <row r="98" spans="16:23" ht="56.25" customHeight="1">
      <c r="P98" s="10"/>
      <c r="Q98" s="10"/>
      <c r="R98" s="10"/>
      <c r="S98" s="10"/>
      <c r="T98" s="10"/>
      <c r="U98" s="10"/>
      <c r="V98" s="10"/>
      <c r="W98" s="10"/>
    </row>
    <row r="99" spans="16:23" ht="56.25" customHeight="1">
      <c r="P99" s="10"/>
      <c r="Q99" s="10"/>
      <c r="R99" s="10"/>
      <c r="S99" s="10"/>
      <c r="T99" s="10"/>
      <c r="U99" s="10"/>
      <c r="V99" s="10"/>
      <c r="W99" s="10"/>
    </row>
    <row r="100" spans="16:23" ht="56.25" customHeight="1">
      <c r="P100" s="10"/>
      <c r="Q100" s="10"/>
      <c r="R100" s="10"/>
      <c r="S100" s="10"/>
      <c r="T100" s="10"/>
      <c r="U100" s="10"/>
      <c r="V100" s="10"/>
      <c r="W100" s="10"/>
    </row>
    <row r="101" spans="16:23" ht="56.25" customHeight="1">
      <c r="P101" s="10"/>
      <c r="Q101" s="10"/>
      <c r="R101" s="10"/>
      <c r="S101" s="10"/>
      <c r="T101" s="10"/>
      <c r="U101" s="10"/>
      <c r="V101" s="10"/>
      <c r="W101" s="10"/>
    </row>
    <row r="102" spans="16:23" ht="56.25" customHeight="1">
      <c r="P102" s="10"/>
      <c r="Q102" s="10"/>
      <c r="R102" s="10"/>
      <c r="S102" s="10"/>
      <c r="T102" s="10"/>
      <c r="U102" s="10"/>
      <c r="V102" s="10"/>
      <c r="W102" s="10"/>
    </row>
    <row r="103" spans="16:23" ht="56.25" customHeight="1">
      <c r="P103" s="10"/>
      <c r="Q103" s="10"/>
      <c r="R103" s="10"/>
      <c r="S103" s="10"/>
      <c r="T103" s="10"/>
      <c r="U103" s="10"/>
      <c r="V103" s="10"/>
      <c r="W103" s="10"/>
    </row>
    <row r="104" spans="16:23" ht="56.25" customHeight="1">
      <c r="P104" s="10"/>
      <c r="Q104" s="10"/>
      <c r="R104" s="10"/>
      <c r="S104" s="10"/>
      <c r="T104" s="10"/>
      <c r="U104" s="10"/>
      <c r="V104" s="10"/>
      <c r="W104" s="10"/>
    </row>
    <row r="105" spans="16:23" ht="56.25" customHeight="1">
      <c r="P105" s="10"/>
      <c r="Q105" s="10"/>
      <c r="R105" s="10"/>
      <c r="S105" s="10"/>
      <c r="T105" s="10"/>
      <c r="U105" s="10"/>
      <c r="V105" s="10"/>
      <c r="W105" s="10"/>
    </row>
    <row r="106" spans="16:23" ht="56.25" customHeight="1">
      <c r="P106" s="10"/>
      <c r="Q106" s="10"/>
      <c r="R106" s="10"/>
      <c r="S106" s="10"/>
      <c r="T106" s="10"/>
      <c r="U106" s="10"/>
      <c r="V106" s="10"/>
      <c r="W106" s="10"/>
    </row>
    <row r="107" spans="16:23" ht="56.25" customHeight="1">
      <c r="P107" s="10"/>
      <c r="Q107" s="10"/>
      <c r="R107" s="10"/>
      <c r="S107" s="10"/>
      <c r="T107" s="10"/>
      <c r="U107" s="10"/>
      <c r="V107" s="10"/>
      <c r="W107" s="10"/>
    </row>
    <row r="108" spans="16:23" ht="56.25" customHeight="1">
      <c r="P108" s="10"/>
      <c r="Q108" s="10"/>
      <c r="R108" s="10"/>
      <c r="S108" s="10"/>
      <c r="T108" s="10"/>
      <c r="U108" s="10"/>
      <c r="V108" s="10"/>
      <c r="W108" s="10"/>
    </row>
    <row r="109" spans="16:23" ht="56.25" customHeight="1">
      <c r="P109" s="10"/>
      <c r="Q109" s="10"/>
      <c r="R109" s="10"/>
      <c r="S109" s="10"/>
      <c r="T109" s="10"/>
      <c r="U109" s="10"/>
      <c r="V109" s="10"/>
      <c r="W109" s="10"/>
    </row>
    <row r="110" spans="16:23" ht="56.25" customHeight="1">
      <c r="P110" s="10"/>
      <c r="Q110" s="10"/>
      <c r="R110" s="10"/>
      <c r="S110" s="10"/>
      <c r="T110" s="10"/>
      <c r="U110" s="10"/>
      <c r="V110" s="10"/>
      <c r="W110" s="10"/>
    </row>
  </sheetData>
  <sheetProtection selectLockedCells="1" selectUnlockedCells="1"/>
  <autoFilter ref="A2:W47">
    <sortState ref="A3:W110">
      <sortCondition descending="1" sortBy="value" ref="M3:M110"/>
    </sortState>
  </autoFilter>
  <mergeCells count="18">
    <mergeCell ref="M1:M2"/>
    <mergeCell ref="N1:N2"/>
    <mergeCell ref="O1:O2"/>
    <mergeCell ref="P1:P2"/>
    <mergeCell ref="V1:V2"/>
    <mergeCell ref="W1:W2"/>
    <mergeCell ref="Q1:Q2"/>
    <mergeCell ref="R1:R2"/>
    <mergeCell ref="S1:S2"/>
    <mergeCell ref="T1:T2"/>
    <mergeCell ref="K1:K2"/>
    <mergeCell ref="L1:L2"/>
    <mergeCell ref="E1:E2"/>
    <mergeCell ref="J1:J2"/>
    <mergeCell ref="A1:A2"/>
    <mergeCell ref="B1:D1"/>
    <mergeCell ref="F1:F2"/>
    <mergeCell ref="G1:I1"/>
  </mergeCells>
  <printOptions horizontalCentered="1"/>
  <pageMargins left="0" right="0.1968503937007874" top="0.7874015748031497" bottom="0.1968503937007874" header="0.11811023622047245" footer="0.5118110236220472"/>
  <pageSetup horizontalDpi="600" verticalDpi="600" orientation="landscape" paperSize="9" r:id="rId1"/>
  <headerFooter alignWithMargins="0">
    <oddHeader>&amp;L8 клас&amp;C&amp;"Arial,обычный"Проткол результатів Всеукраїнської учнівської олімпіади з біології
2014/2015 навчальний рік&amp;R&amp;11мах 125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84"/>
  <sheetViews>
    <sheetView view="pageBreakPreview" zoomScale="60" workbookViewId="0" topLeftCell="A54">
      <selection activeCell="A60" sqref="A60:IV60"/>
    </sheetView>
  </sheetViews>
  <sheetFormatPr defaultColWidth="9.00390625" defaultRowHeight="12.75"/>
  <cols>
    <col min="1" max="1" width="7.00390625" style="4" customWidth="1"/>
    <col min="2" max="2" width="3.875" style="4" customWidth="1"/>
    <col min="3" max="3" width="4.125" style="4" customWidth="1"/>
    <col min="4" max="4" width="3.625" style="4" customWidth="1"/>
    <col min="5" max="5" width="5.125" style="4" customWidth="1"/>
    <col min="6" max="6" width="6.25390625" style="4" customWidth="1"/>
    <col min="7" max="7" width="4.00390625" style="4" customWidth="1"/>
    <col min="8" max="10" width="4.125" style="4" customWidth="1"/>
    <col min="11" max="11" width="5.25390625" style="4" customWidth="1"/>
    <col min="12" max="12" width="4.625" style="4" customWidth="1"/>
    <col min="13" max="13" width="5.625" style="4" customWidth="1"/>
    <col min="14" max="14" width="3.625" style="4" customWidth="1"/>
    <col min="15" max="15" width="19.25390625" style="4" customWidth="1"/>
    <col min="16" max="16" width="18.875" style="27" customWidth="1"/>
    <col min="17" max="17" width="43.25390625" style="4" customWidth="1"/>
    <col min="18" max="18" width="7.625" style="4" hidden="1" customWidth="1"/>
    <col min="19" max="19" width="8.875" style="4" hidden="1" customWidth="1"/>
    <col min="20" max="20" width="34.75390625" style="4" hidden="1" customWidth="1"/>
    <col min="21" max="21" width="3.25390625" style="4" hidden="1" customWidth="1"/>
    <col min="22" max="22" width="45.125" style="12" hidden="1" customWidth="1"/>
    <col min="23" max="23" width="37.00390625" style="4" hidden="1" customWidth="1"/>
    <col min="24" max="24" width="53.25390625" style="4" hidden="1" customWidth="1"/>
    <col min="25" max="25" width="0" style="4" hidden="1" customWidth="1"/>
    <col min="26" max="16384" width="9.125" style="4" customWidth="1"/>
  </cols>
  <sheetData>
    <row r="1" spans="1:24" ht="15">
      <c r="A1" s="39" t="s">
        <v>13</v>
      </c>
      <c r="B1" s="30" t="s">
        <v>471</v>
      </c>
      <c r="C1" s="30"/>
      <c r="D1" s="30"/>
      <c r="E1" s="39" t="s">
        <v>467</v>
      </c>
      <c r="F1" s="39" t="s">
        <v>13</v>
      </c>
      <c r="G1" s="30" t="s">
        <v>14</v>
      </c>
      <c r="H1" s="30"/>
      <c r="I1" s="30"/>
      <c r="J1" s="39" t="s">
        <v>469</v>
      </c>
      <c r="K1" s="41" t="s">
        <v>15</v>
      </c>
      <c r="L1" s="41" t="s">
        <v>16</v>
      </c>
      <c r="M1" s="41" t="s">
        <v>15</v>
      </c>
      <c r="N1" s="41" t="s">
        <v>528</v>
      </c>
      <c r="O1" s="37" t="s">
        <v>475</v>
      </c>
      <c r="P1" s="44" t="s">
        <v>476</v>
      </c>
      <c r="Q1" s="37" t="s">
        <v>477</v>
      </c>
      <c r="R1" s="43" t="s">
        <v>505</v>
      </c>
      <c r="S1" s="43" t="s">
        <v>527</v>
      </c>
      <c r="T1" s="37" t="s">
        <v>507</v>
      </c>
      <c r="U1" s="3"/>
      <c r="V1" s="37" t="s">
        <v>506</v>
      </c>
      <c r="W1" s="43" t="s">
        <v>529</v>
      </c>
      <c r="X1" s="37" t="s">
        <v>478</v>
      </c>
    </row>
    <row r="2" spans="1:24" s="6" customFormat="1" ht="47.25">
      <c r="A2" s="40"/>
      <c r="B2" s="16" t="s">
        <v>17</v>
      </c>
      <c r="C2" s="16" t="s">
        <v>18</v>
      </c>
      <c r="D2" s="16" t="s">
        <v>19</v>
      </c>
      <c r="E2" s="40"/>
      <c r="F2" s="40"/>
      <c r="G2" s="17">
        <v>1</v>
      </c>
      <c r="H2" s="17">
        <v>2</v>
      </c>
      <c r="I2" s="17">
        <v>3</v>
      </c>
      <c r="J2" s="40"/>
      <c r="K2" s="42"/>
      <c r="L2" s="42"/>
      <c r="M2" s="42"/>
      <c r="N2" s="42"/>
      <c r="O2" s="38"/>
      <c r="P2" s="45"/>
      <c r="Q2" s="38"/>
      <c r="R2" s="38"/>
      <c r="S2" s="38"/>
      <c r="T2" s="38"/>
      <c r="U2" s="5" t="s">
        <v>528</v>
      </c>
      <c r="V2" s="38"/>
      <c r="W2" s="38"/>
      <c r="X2" s="38"/>
    </row>
    <row r="3" spans="1:25" ht="45">
      <c r="A3" s="7" t="s">
        <v>42</v>
      </c>
      <c r="B3" s="7">
        <v>8.5</v>
      </c>
      <c r="C3" s="7">
        <v>10</v>
      </c>
      <c r="D3" s="7">
        <v>17</v>
      </c>
      <c r="E3" s="15">
        <f aca="true" t="shared" si="0" ref="E3:E34">SUM(B3:D3)</f>
        <v>35.5</v>
      </c>
      <c r="F3" s="7" t="s">
        <v>279</v>
      </c>
      <c r="G3" s="7">
        <v>16</v>
      </c>
      <c r="H3" s="7">
        <v>4</v>
      </c>
      <c r="I3" s="7">
        <v>17.5</v>
      </c>
      <c r="J3" s="15">
        <f aca="true" t="shared" si="1" ref="J3:J34">SUM(G3:I3)</f>
        <v>37.5</v>
      </c>
      <c r="K3" s="7">
        <f aca="true" t="shared" si="2" ref="K3:K34">B3+C3+D3+G3+H3+I3</f>
        <v>73</v>
      </c>
      <c r="L3" s="7">
        <v>6</v>
      </c>
      <c r="M3" s="7">
        <f aca="true" t="shared" si="3" ref="M3:M34">K3+L3</f>
        <v>79</v>
      </c>
      <c r="N3" s="7">
        <v>1</v>
      </c>
      <c r="O3" s="8" t="s">
        <v>517</v>
      </c>
      <c r="P3" s="25" t="s">
        <v>1040</v>
      </c>
      <c r="Q3" s="8" t="s">
        <v>1036</v>
      </c>
      <c r="R3" s="9">
        <v>9</v>
      </c>
      <c r="S3" s="9">
        <v>9</v>
      </c>
      <c r="T3" s="9"/>
      <c r="U3" s="9"/>
      <c r="V3" s="9" t="s">
        <v>1037</v>
      </c>
      <c r="W3" s="9" t="s">
        <v>548</v>
      </c>
      <c r="X3" s="3"/>
      <c r="Y3" s="4">
        <v>46</v>
      </c>
    </row>
    <row r="4" spans="1:25" ht="30">
      <c r="A4" s="7" t="s">
        <v>55</v>
      </c>
      <c r="B4" s="7">
        <v>8.5</v>
      </c>
      <c r="C4" s="7">
        <v>11</v>
      </c>
      <c r="D4" s="7">
        <v>19</v>
      </c>
      <c r="E4" s="15">
        <f t="shared" si="0"/>
        <v>38.5</v>
      </c>
      <c r="F4" s="7" t="s">
        <v>291</v>
      </c>
      <c r="G4" s="7">
        <v>9</v>
      </c>
      <c r="H4" s="7">
        <v>7.5</v>
      </c>
      <c r="I4" s="7">
        <v>11</v>
      </c>
      <c r="J4" s="15">
        <f t="shared" si="1"/>
        <v>27.5</v>
      </c>
      <c r="K4" s="7">
        <f t="shared" si="2"/>
        <v>66</v>
      </c>
      <c r="L4" s="7"/>
      <c r="M4" s="7">
        <f t="shared" si="3"/>
        <v>66</v>
      </c>
      <c r="N4" s="7">
        <v>1</v>
      </c>
      <c r="O4" s="8" t="s">
        <v>488</v>
      </c>
      <c r="P4" s="25" t="s">
        <v>656</v>
      </c>
      <c r="Q4" s="8" t="s">
        <v>655</v>
      </c>
      <c r="R4" s="9">
        <v>9</v>
      </c>
      <c r="S4" s="9">
        <v>9</v>
      </c>
      <c r="T4" s="9"/>
      <c r="U4" s="9"/>
      <c r="V4" s="9" t="s">
        <v>657</v>
      </c>
      <c r="W4" s="9" t="s">
        <v>548</v>
      </c>
      <c r="X4" s="3"/>
      <c r="Y4" s="4">
        <v>12</v>
      </c>
    </row>
    <row r="5" spans="1:25" ht="75">
      <c r="A5" s="7" t="s">
        <v>66</v>
      </c>
      <c r="B5" s="7">
        <v>5.5</v>
      </c>
      <c r="C5" s="7">
        <v>4</v>
      </c>
      <c r="D5" s="7">
        <v>21</v>
      </c>
      <c r="E5" s="15">
        <f t="shared" si="0"/>
        <v>30.5</v>
      </c>
      <c r="F5" s="7" t="s">
        <v>286</v>
      </c>
      <c r="G5" s="7">
        <v>14</v>
      </c>
      <c r="H5" s="7">
        <v>5.5</v>
      </c>
      <c r="I5" s="7">
        <v>12</v>
      </c>
      <c r="J5" s="15">
        <f t="shared" si="1"/>
        <v>31.5</v>
      </c>
      <c r="K5" s="7">
        <f t="shared" si="2"/>
        <v>62</v>
      </c>
      <c r="L5" s="7"/>
      <c r="M5" s="7">
        <f t="shared" si="3"/>
        <v>62</v>
      </c>
      <c r="N5" s="7">
        <v>2</v>
      </c>
      <c r="O5" s="8" t="s">
        <v>484</v>
      </c>
      <c r="P5" s="25" t="s">
        <v>637</v>
      </c>
      <c r="Q5" s="8" t="s">
        <v>634</v>
      </c>
      <c r="R5" s="9">
        <v>9</v>
      </c>
      <c r="S5" s="9">
        <v>9</v>
      </c>
      <c r="T5" s="9"/>
      <c r="U5" s="9"/>
      <c r="V5" s="9" t="s">
        <v>636</v>
      </c>
      <c r="W5" s="9" t="s">
        <v>548</v>
      </c>
      <c r="X5" s="3"/>
      <c r="Y5" s="4">
        <v>6</v>
      </c>
    </row>
    <row r="6" spans="1:25" ht="45">
      <c r="A6" s="7" t="s">
        <v>24</v>
      </c>
      <c r="B6" s="7">
        <v>6.5</v>
      </c>
      <c r="C6" s="7">
        <v>8</v>
      </c>
      <c r="D6" s="7">
        <v>18</v>
      </c>
      <c r="E6" s="15">
        <f t="shared" si="0"/>
        <v>32.5</v>
      </c>
      <c r="F6" s="7" t="s">
        <v>303</v>
      </c>
      <c r="G6" s="7">
        <v>9</v>
      </c>
      <c r="H6" s="7">
        <v>7</v>
      </c>
      <c r="I6" s="7">
        <v>11.5</v>
      </c>
      <c r="J6" s="15">
        <f t="shared" si="1"/>
        <v>27.5</v>
      </c>
      <c r="K6" s="7">
        <f t="shared" si="2"/>
        <v>60</v>
      </c>
      <c r="L6" s="7">
        <v>1</v>
      </c>
      <c r="M6" s="7">
        <f t="shared" si="3"/>
        <v>61</v>
      </c>
      <c r="N6" s="7">
        <v>2</v>
      </c>
      <c r="O6" s="8" t="s">
        <v>514</v>
      </c>
      <c r="P6" s="25" t="s">
        <v>833</v>
      </c>
      <c r="Q6" s="8" t="s">
        <v>834</v>
      </c>
      <c r="R6" s="9">
        <v>9</v>
      </c>
      <c r="S6" s="9">
        <v>9</v>
      </c>
      <c r="T6" s="9"/>
      <c r="U6" s="9"/>
      <c r="V6" s="9" t="s">
        <v>835</v>
      </c>
      <c r="W6" s="9" t="s">
        <v>548</v>
      </c>
      <c r="X6" s="3"/>
      <c r="Y6" s="4">
        <v>38</v>
      </c>
    </row>
    <row r="7" spans="1:25" ht="45">
      <c r="A7" s="7" t="s">
        <v>75</v>
      </c>
      <c r="B7" s="7">
        <v>7</v>
      </c>
      <c r="C7" s="7">
        <v>8</v>
      </c>
      <c r="D7" s="7">
        <v>17</v>
      </c>
      <c r="E7" s="15">
        <f t="shared" si="0"/>
        <v>32</v>
      </c>
      <c r="F7" s="7" t="s">
        <v>271</v>
      </c>
      <c r="G7" s="7">
        <v>3</v>
      </c>
      <c r="H7" s="7">
        <v>7.5</v>
      </c>
      <c r="I7" s="7">
        <v>18</v>
      </c>
      <c r="J7" s="15">
        <f t="shared" si="1"/>
        <v>28.5</v>
      </c>
      <c r="K7" s="7">
        <f t="shared" si="2"/>
        <v>60.5</v>
      </c>
      <c r="L7" s="7"/>
      <c r="M7" s="7">
        <f t="shared" si="3"/>
        <v>60.5</v>
      </c>
      <c r="N7" s="7">
        <v>2</v>
      </c>
      <c r="O7" s="8" t="s">
        <v>514</v>
      </c>
      <c r="P7" s="25" t="s">
        <v>836</v>
      </c>
      <c r="Q7" s="8" t="s">
        <v>837</v>
      </c>
      <c r="R7" s="9">
        <v>9</v>
      </c>
      <c r="S7" s="9">
        <v>9</v>
      </c>
      <c r="T7" s="9"/>
      <c r="U7" s="9"/>
      <c r="V7" s="9" t="s">
        <v>838</v>
      </c>
      <c r="W7" s="9" t="s">
        <v>548</v>
      </c>
      <c r="X7" s="3"/>
      <c r="Y7" s="4">
        <v>39</v>
      </c>
    </row>
    <row r="8" spans="1:25" ht="45">
      <c r="A8" s="7" t="s">
        <v>54</v>
      </c>
      <c r="B8" s="7">
        <v>7</v>
      </c>
      <c r="C8" s="7">
        <v>9</v>
      </c>
      <c r="D8" s="7">
        <v>16</v>
      </c>
      <c r="E8" s="15">
        <f t="shared" si="0"/>
        <v>32</v>
      </c>
      <c r="F8" s="7" t="s">
        <v>313</v>
      </c>
      <c r="G8" s="7">
        <v>10</v>
      </c>
      <c r="H8" s="7">
        <v>8</v>
      </c>
      <c r="I8" s="7">
        <v>9.5</v>
      </c>
      <c r="J8" s="15">
        <f t="shared" si="1"/>
        <v>27.5</v>
      </c>
      <c r="K8" s="7">
        <f t="shared" si="2"/>
        <v>59.5</v>
      </c>
      <c r="L8" s="7"/>
      <c r="M8" s="7">
        <f t="shared" si="3"/>
        <v>59.5</v>
      </c>
      <c r="N8" s="7">
        <v>2</v>
      </c>
      <c r="O8" s="8" t="s">
        <v>514</v>
      </c>
      <c r="P8" s="25" t="s">
        <v>839</v>
      </c>
      <c r="Q8" s="8" t="s">
        <v>837</v>
      </c>
      <c r="R8" s="9">
        <v>9</v>
      </c>
      <c r="S8" s="9">
        <v>9</v>
      </c>
      <c r="T8" s="9"/>
      <c r="U8" s="9"/>
      <c r="V8" s="9" t="s">
        <v>838</v>
      </c>
      <c r="W8" s="9" t="s">
        <v>548</v>
      </c>
      <c r="X8" s="3"/>
      <c r="Y8" s="4">
        <v>40</v>
      </c>
    </row>
    <row r="9" spans="1:25" ht="45">
      <c r="A9" s="7" t="s">
        <v>72</v>
      </c>
      <c r="B9" s="7">
        <v>8</v>
      </c>
      <c r="C9" s="7">
        <v>8</v>
      </c>
      <c r="D9" s="7">
        <v>16</v>
      </c>
      <c r="E9" s="15">
        <f t="shared" si="0"/>
        <v>32</v>
      </c>
      <c r="F9" s="7" t="s">
        <v>282</v>
      </c>
      <c r="G9" s="7">
        <v>8</v>
      </c>
      <c r="H9" s="7">
        <v>8.5</v>
      </c>
      <c r="I9" s="7">
        <v>10</v>
      </c>
      <c r="J9" s="15">
        <f t="shared" si="1"/>
        <v>26.5</v>
      </c>
      <c r="K9" s="7">
        <f t="shared" si="2"/>
        <v>58.5</v>
      </c>
      <c r="L9" s="7"/>
      <c r="M9" s="7">
        <f t="shared" si="3"/>
        <v>58.5</v>
      </c>
      <c r="N9" s="7">
        <v>2</v>
      </c>
      <c r="O9" s="8" t="s">
        <v>517</v>
      </c>
      <c r="P9" s="25" t="s">
        <v>1038</v>
      </c>
      <c r="Q9" s="8" t="s">
        <v>1036</v>
      </c>
      <c r="R9" s="9">
        <v>9</v>
      </c>
      <c r="S9" s="9">
        <v>9</v>
      </c>
      <c r="T9" s="9"/>
      <c r="U9" s="9"/>
      <c r="V9" s="9" t="s">
        <v>1037</v>
      </c>
      <c r="W9" s="9" t="s">
        <v>548</v>
      </c>
      <c r="X9" s="3"/>
      <c r="Y9" s="4">
        <v>44</v>
      </c>
    </row>
    <row r="10" spans="1:25" ht="45">
      <c r="A10" s="7" t="s">
        <v>36</v>
      </c>
      <c r="B10" s="7">
        <v>5.5</v>
      </c>
      <c r="C10" s="7">
        <v>8</v>
      </c>
      <c r="D10" s="7">
        <v>13</v>
      </c>
      <c r="E10" s="15">
        <f t="shared" si="0"/>
        <v>26.5</v>
      </c>
      <c r="F10" s="7" t="s">
        <v>305</v>
      </c>
      <c r="G10" s="7">
        <v>17</v>
      </c>
      <c r="H10" s="7">
        <v>3</v>
      </c>
      <c r="I10" s="7">
        <v>11</v>
      </c>
      <c r="J10" s="15">
        <f t="shared" si="1"/>
        <v>31</v>
      </c>
      <c r="K10" s="7">
        <f t="shared" si="2"/>
        <v>57.5</v>
      </c>
      <c r="L10" s="7"/>
      <c r="M10" s="7">
        <f t="shared" si="3"/>
        <v>57.5</v>
      </c>
      <c r="N10" s="7">
        <v>2</v>
      </c>
      <c r="O10" s="8" t="s">
        <v>519</v>
      </c>
      <c r="P10" s="25" t="s">
        <v>1064</v>
      </c>
      <c r="Q10" s="11" t="s">
        <v>1065</v>
      </c>
      <c r="R10" s="1">
        <v>9</v>
      </c>
      <c r="S10" s="1">
        <v>9</v>
      </c>
      <c r="T10" s="1"/>
      <c r="U10" s="1" t="s">
        <v>525</v>
      </c>
      <c r="V10" s="2" t="s">
        <v>1066</v>
      </c>
      <c r="W10" s="1" t="s">
        <v>1067</v>
      </c>
      <c r="X10" s="9"/>
      <c r="Y10" s="4">
        <v>48</v>
      </c>
    </row>
    <row r="11" spans="1:25" ht="45">
      <c r="A11" s="7" t="s">
        <v>76</v>
      </c>
      <c r="B11" s="7">
        <v>6</v>
      </c>
      <c r="C11" s="7">
        <v>6</v>
      </c>
      <c r="D11" s="7">
        <v>13</v>
      </c>
      <c r="E11" s="15">
        <f t="shared" si="0"/>
        <v>25</v>
      </c>
      <c r="F11" s="7" t="s">
        <v>300</v>
      </c>
      <c r="G11" s="7">
        <v>17</v>
      </c>
      <c r="H11" s="7">
        <v>5.5</v>
      </c>
      <c r="I11" s="7">
        <v>8</v>
      </c>
      <c r="J11" s="15">
        <f t="shared" si="1"/>
        <v>30.5</v>
      </c>
      <c r="K11" s="7">
        <f t="shared" si="2"/>
        <v>55.5</v>
      </c>
      <c r="L11" s="7"/>
      <c r="M11" s="7">
        <f t="shared" si="3"/>
        <v>55.5</v>
      </c>
      <c r="N11" s="7">
        <v>3</v>
      </c>
      <c r="O11" s="8" t="s">
        <v>481</v>
      </c>
      <c r="P11" s="25" t="s">
        <v>718</v>
      </c>
      <c r="Q11" s="8" t="s">
        <v>719</v>
      </c>
      <c r="R11" s="9">
        <v>9</v>
      </c>
      <c r="S11" s="9">
        <v>9</v>
      </c>
      <c r="T11" s="9" t="s">
        <v>633</v>
      </c>
      <c r="U11" s="9" t="s">
        <v>525</v>
      </c>
      <c r="V11" s="9" t="s">
        <v>720</v>
      </c>
      <c r="W11" s="9" t="s">
        <v>717</v>
      </c>
      <c r="X11" s="3"/>
      <c r="Y11" s="4">
        <v>3</v>
      </c>
    </row>
    <row r="12" spans="1:25" ht="60">
      <c r="A12" s="7" t="s">
        <v>39</v>
      </c>
      <c r="B12" s="7">
        <v>7</v>
      </c>
      <c r="C12" s="7">
        <v>7</v>
      </c>
      <c r="D12" s="7">
        <v>18</v>
      </c>
      <c r="E12" s="15">
        <f t="shared" si="0"/>
        <v>32</v>
      </c>
      <c r="F12" s="7" t="s">
        <v>285</v>
      </c>
      <c r="G12" s="7">
        <v>8</v>
      </c>
      <c r="H12" s="7">
        <v>6.5</v>
      </c>
      <c r="I12" s="7">
        <v>9</v>
      </c>
      <c r="J12" s="15">
        <f t="shared" si="1"/>
        <v>23.5</v>
      </c>
      <c r="K12" s="7">
        <f t="shared" si="2"/>
        <v>55.5</v>
      </c>
      <c r="L12" s="7"/>
      <c r="M12" s="7">
        <f t="shared" si="3"/>
        <v>55.5</v>
      </c>
      <c r="N12" s="7">
        <v>3</v>
      </c>
      <c r="O12" s="8" t="s">
        <v>522</v>
      </c>
      <c r="P12" s="25" t="s">
        <v>785</v>
      </c>
      <c r="Q12" s="8" t="s">
        <v>1090</v>
      </c>
      <c r="R12" s="9">
        <v>9</v>
      </c>
      <c r="S12" s="9">
        <v>9</v>
      </c>
      <c r="T12" s="9"/>
      <c r="U12" s="9"/>
      <c r="V12" s="9" t="s">
        <v>784</v>
      </c>
      <c r="W12" s="9">
        <v>89</v>
      </c>
      <c r="X12" s="3"/>
      <c r="Y12" s="4">
        <v>50</v>
      </c>
    </row>
    <row r="13" spans="1:25" ht="45">
      <c r="A13" s="7" t="s">
        <v>37</v>
      </c>
      <c r="B13" s="7">
        <v>5.5</v>
      </c>
      <c r="C13" s="7">
        <v>5</v>
      </c>
      <c r="D13" s="7">
        <v>12</v>
      </c>
      <c r="E13" s="15">
        <f t="shared" si="0"/>
        <v>22.5</v>
      </c>
      <c r="F13" s="7" t="s">
        <v>272</v>
      </c>
      <c r="G13" s="7">
        <v>10</v>
      </c>
      <c r="H13" s="7">
        <v>4</v>
      </c>
      <c r="I13" s="7">
        <v>17</v>
      </c>
      <c r="J13" s="15">
        <f t="shared" si="1"/>
        <v>31</v>
      </c>
      <c r="K13" s="7">
        <f t="shared" si="2"/>
        <v>53.5</v>
      </c>
      <c r="L13" s="7"/>
      <c r="M13" s="7">
        <f t="shared" si="3"/>
        <v>53.5</v>
      </c>
      <c r="N13" s="7">
        <v>3</v>
      </c>
      <c r="O13" s="8" t="s">
        <v>518</v>
      </c>
      <c r="P13" s="25" t="s">
        <v>552</v>
      </c>
      <c r="Q13" s="8" t="s">
        <v>1026</v>
      </c>
      <c r="R13" s="9">
        <v>9</v>
      </c>
      <c r="S13" s="9">
        <v>9</v>
      </c>
      <c r="T13" s="9"/>
      <c r="U13" s="9">
        <v>1</v>
      </c>
      <c r="V13" s="9" t="s">
        <v>550</v>
      </c>
      <c r="W13" s="9" t="s">
        <v>525</v>
      </c>
      <c r="X13" s="3"/>
      <c r="Y13" s="4">
        <v>47</v>
      </c>
    </row>
    <row r="14" spans="1:25" ht="30">
      <c r="A14" s="7" t="s">
        <v>59</v>
      </c>
      <c r="B14" s="7">
        <v>7</v>
      </c>
      <c r="C14" s="7">
        <v>9</v>
      </c>
      <c r="D14" s="7">
        <v>10</v>
      </c>
      <c r="E14" s="15">
        <f t="shared" si="0"/>
        <v>26</v>
      </c>
      <c r="F14" s="7" t="s">
        <v>265</v>
      </c>
      <c r="G14" s="7">
        <v>3.5</v>
      </c>
      <c r="H14" s="7">
        <v>17</v>
      </c>
      <c r="I14" s="7">
        <v>7</v>
      </c>
      <c r="J14" s="15">
        <f t="shared" si="1"/>
        <v>27.5</v>
      </c>
      <c r="K14" s="7">
        <f t="shared" si="2"/>
        <v>53.5</v>
      </c>
      <c r="L14" s="7"/>
      <c r="M14" s="7">
        <f t="shared" si="3"/>
        <v>53.5</v>
      </c>
      <c r="N14" s="7">
        <v>3</v>
      </c>
      <c r="O14" s="8" t="s">
        <v>516</v>
      </c>
      <c r="P14" s="25" t="s">
        <v>1021</v>
      </c>
      <c r="Q14" s="8" t="s">
        <v>868</v>
      </c>
      <c r="R14" s="9">
        <v>9</v>
      </c>
      <c r="S14" s="9">
        <v>9</v>
      </c>
      <c r="T14" s="9"/>
      <c r="U14" s="9"/>
      <c r="V14" s="9" t="s">
        <v>1022</v>
      </c>
      <c r="W14" s="9" t="s">
        <v>530</v>
      </c>
      <c r="X14" s="3"/>
      <c r="Y14" s="4">
        <v>43</v>
      </c>
    </row>
    <row r="15" spans="1:25" ht="30">
      <c r="A15" s="7" t="s">
        <v>41</v>
      </c>
      <c r="B15" s="7">
        <v>7.5</v>
      </c>
      <c r="C15" s="7">
        <v>8</v>
      </c>
      <c r="D15" s="7">
        <v>15</v>
      </c>
      <c r="E15" s="15">
        <f t="shared" si="0"/>
        <v>30.5</v>
      </c>
      <c r="F15" s="7" t="s">
        <v>293</v>
      </c>
      <c r="G15" s="7">
        <v>2</v>
      </c>
      <c r="H15" s="7">
        <v>8</v>
      </c>
      <c r="I15" s="7">
        <v>11</v>
      </c>
      <c r="J15" s="15">
        <f t="shared" si="1"/>
        <v>21</v>
      </c>
      <c r="K15" s="7">
        <f t="shared" si="2"/>
        <v>51.5</v>
      </c>
      <c r="L15" s="7">
        <v>1</v>
      </c>
      <c r="M15" s="7">
        <f t="shared" si="3"/>
        <v>52.5</v>
      </c>
      <c r="N15" s="7">
        <v>3</v>
      </c>
      <c r="O15" s="8" t="s">
        <v>514</v>
      </c>
      <c r="P15" s="25" t="s">
        <v>2</v>
      </c>
      <c r="Q15" s="8" t="s">
        <v>866</v>
      </c>
      <c r="R15" s="9">
        <v>9</v>
      </c>
      <c r="S15" s="9">
        <v>9</v>
      </c>
      <c r="T15" s="9"/>
      <c r="U15" s="9"/>
      <c r="V15" s="9" t="s">
        <v>845</v>
      </c>
      <c r="W15" s="9" t="s">
        <v>548</v>
      </c>
      <c r="X15" s="9"/>
      <c r="Y15" s="10">
        <v>57</v>
      </c>
    </row>
    <row r="16" spans="1:25" ht="30">
      <c r="A16" s="7" t="s">
        <v>44</v>
      </c>
      <c r="B16" s="7">
        <v>5</v>
      </c>
      <c r="C16" s="7">
        <v>6</v>
      </c>
      <c r="D16" s="7">
        <v>14</v>
      </c>
      <c r="E16" s="15">
        <f t="shared" si="0"/>
        <v>25</v>
      </c>
      <c r="F16" s="7" t="s">
        <v>312</v>
      </c>
      <c r="G16" s="7">
        <v>9</v>
      </c>
      <c r="H16" s="7">
        <v>5.5</v>
      </c>
      <c r="I16" s="7">
        <v>12</v>
      </c>
      <c r="J16" s="15">
        <f t="shared" si="1"/>
        <v>26.5</v>
      </c>
      <c r="K16" s="7">
        <f t="shared" si="2"/>
        <v>51.5</v>
      </c>
      <c r="L16" s="7"/>
      <c r="M16" s="7">
        <f t="shared" si="3"/>
        <v>51.5</v>
      </c>
      <c r="N16" s="7">
        <v>3</v>
      </c>
      <c r="O16" s="8" t="s">
        <v>499</v>
      </c>
      <c r="P16" s="25" t="s">
        <v>949</v>
      </c>
      <c r="Q16" s="8" t="s">
        <v>947</v>
      </c>
      <c r="R16" s="9">
        <v>9</v>
      </c>
      <c r="S16" s="9">
        <v>9</v>
      </c>
      <c r="T16" s="9"/>
      <c r="U16" s="9">
        <v>1</v>
      </c>
      <c r="V16" s="9" t="s">
        <v>950</v>
      </c>
      <c r="W16" s="9" t="s">
        <v>945</v>
      </c>
      <c r="X16" s="3"/>
      <c r="Y16" s="4">
        <v>26</v>
      </c>
    </row>
    <row r="17" spans="1:25" ht="45">
      <c r="A17" s="7" t="s">
        <v>35</v>
      </c>
      <c r="B17" s="7">
        <v>5.5</v>
      </c>
      <c r="C17" s="7">
        <v>10</v>
      </c>
      <c r="D17" s="7">
        <v>14</v>
      </c>
      <c r="E17" s="15">
        <f t="shared" si="0"/>
        <v>29.5</v>
      </c>
      <c r="F17" s="7" t="s">
        <v>289</v>
      </c>
      <c r="G17" s="7">
        <v>4.5</v>
      </c>
      <c r="H17" s="7">
        <v>3</v>
      </c>
      <c r="I17" s="7">
        <v>13</v>
      </c>
      <c r="J17" s="15">
        <f t="shared" si="1"/>
        <v>20.5</v>
      </c>
      <c r="K17" s="7">
        <f t="shared" si="2"/>
        <v>50</v>
      </c>
      <c r="L17" s="7"/>
      <c r="M17" s="7">
        <f t="shared" si="3"/>
        <v>50</v>
      </c>
      <c r="N17" s="7">
        <v>3</v>
      </c>
      <c r="O17" s="8" t="s">
        <v>504</v>
      </c>
      <c r="P17" s="25" t="s">
        <v>907</v>
      </c>
      <c r="Q17" s="8" t="s">
        <v>908</v>
      </c>
      <c r="R17" s="9">
        <v>9</v>
      </c>
      <c r="S17" s="9">
        <v>9</v>
      </c>
      <c r="T17" s="9" t="s">
        <v>633</v>
      </c>
      <c r="U17" s="9" t="s">
        <v>770</v>
      </c>
      <c r="V17" s="9" t="s">
        <v>909</v>
      </c>
      <c r="W17" s="9" t="s">
        <v>548</v>
      </c>
      <c r="X17" s="3"/>
      <c r="Y17" s="4">
        <v>37</v>
      </c>
    </row>
    <row r="18" spans="1:25" ht="45">
      <c r="A18" s="7" t="s">
        <v>46</v>
      </c>
      <c r="B18" s="7">
        <v>7</v>
      </c>
      <c r="C18" s="7">
        <v>8</v>
      </c>
      <c r="D18" s="7">
        <v>8</v>
      </c>
      <c r="E18" s="15">
        <f t="shared" si="0"/>
        <v>23</v>
      </c>
      <c r="F18" s="7" t="s">
        <v>290</v>
      </c>
      <c r="G18" s="7">
        <v>18.5</v>
      </c>
      <c r="H18" s="7">
        <v>2.5</v>
      </c>
      <c r="I18" s="7">
        <v>6</v>
      </c>
      <c r="J18" s="15">
        <f t="shared" si="1"/>
        <v>27</v>
      </c>
      <c r="K18" s="7">
        <f t="shared" si="2"/>
        <v>50</v>
      </c>
      <c r="L18" s="7"/>
      <c r="M18" s="7">
        <f t="shared" si="3"/>
        <v>50</v>
      </c>
      <c r="N18" s="7">
        <v>3</v>
      </c>
      <c r="O18" s="8" t="s">
        <v>524</v>
      </c>
      <c r="P18" s="25" t="s">
        <v>768</v>
      </c>
      <c r="Q18" s="8" t="s">
        <v>766</v>
      </c>
      <c r="R18" s="9">
        <v>9</v>
      </c>
      <c r="S18" s="9">
        <v>9</v>
      </c>
      <c r="T18" s="9" t="s">
        <v>633</v>
      </c>
      <c r="U18" s="9" t="s">
        <v>525</v>
      </c>
      <c r="V18" s="9" t="s">
        <v>767</v>
      </c>
      <c r="W18" s="9" t="s">
        <v>579</v>
      </c>
      <c r="X18" s="3"/>
      <c r="Y18" s="4">
        <v>53</v>
      </c>
    </row>
    <row r="19" spans="1:25" ht="45">
      <c r="A19" s="7" t="s">
        <v>78</v>
      </c>
      <c r="B19" s="7">
        <v>6.5</v>
      </c>
      <c r="C19" s="7">
        <v>4</v>
      </c>
      <c r="D19" s="7">
        <v>13</v>
      </c>
      <c r="E19" s="15">
        <f t="shared" si="0"/>
        <v>23.5</v>
      </c>
      <c r="F19" s="7" t="s">
        <v>310</v>
      </c>
      <c r="G19" s="7">
        <v>14</v>
      </c>
      <c r="H19" s="7">
        <v>3</v>
      </c>
      <c r="I19" s="7">
        <v>9</v>
      </c>
      <c r="J19" s="15">
        <f t="shared" si="1"/>
        <v>26</v>
      </c>
      <c r="K19" s="7">
        <f t="shared" si="2"/>
        <v>49.5</v>
      </c>
      <c r="L19" s="7"/>
      <c r="M19" s="7">
        <f t="shared" si="3"/>
        <v>49.5</v>
      </c>
      <c r="N19" s="7">
        <v>3</v>
      </c>
      <c r="O19" s="8" t="s">
        <v>493</v>
      </c>
      <c r="P19" s="25" t="s">
        <v>729</v>
      </c>
      <c r="Q19" s="8" t="s">
        <v>726</v>
      </c>
      <c r="R19" s="9">
        <v>9</v>
      </c>
      <c r="S19" s="9">
        <v>9</v>
      </c>
      <c r="T19" s="9"/>
      <c r="U19" s="9"/>
      <c r="V19" s="9" t="s">
        <v>730</v>
      </c>
      <c r="W19" s="9" t="s">
        <v>530</v>
      </c>
      <c r="X19" s="3"/>
      <c r="Y19" s="4">
        <v>18</v>
      </c>
    </row>
    <row r="20" spans="1:25" ht="60">
      <c r="A20" s="7" t="s">
        <v>53</v>
      </c>
      <c r="B20" s="7">
        <v>5.5</v>
      </c>
      <c r="C20" s="7">
        <v>4</v>
      </c>
      <c r="D20" s="7">
        <v>15</v>
      </c>
      <c r="E20" s="15">
        <f t="shared" si="0"/>
        <v>24.5</v>
      </c>
      <c r="F20" s="7" t="s">
        <v>311</v>
      </c>
      <c r="G20" s="7">
        <v>9</v>
      </c>
      <c r="H20" s="7">
        <v>4</v>
      </c>
      <c r="I20" s="7">
        <v>10</v>
      </c>
      <c r="J20" s="15">
        <f t="shared" si="1"/>
        <v>23</v>
      </c>
      <c r="K20" s="7">
        <f t="shared" si="2"/>
        <v>47.5</v>
      </c>
      <c r="L20" s="7"/>
      <c r="M20" s="7">
        <f t="shared" si="3"/>
        <v>47.5</v>
      </c>
      <c r="N20" s="7">
        <v>3</v>
      </c>
      <c r="O20" s="8" t="s">
        <v>494</v>
      </c>
      <c r="P20" s="25" t="s">
        <v>798</v>
      </c>
      <c r="Q20" s="8" t="s">
        <v>795</v>
      </c>
      <c r="R20" s="9">
        <v>9</v>
      </c>
      <c r="S20" s="9">
        <v>9</v>
      </c>
      <c r="T20" s="9" t="s">
        <v>617</v>
      </c>
      <c r="U20" s="9"/>
      <c r="V20" s="9" t="s">
        <v>796</v>
      </c>
      <c r="W20" s="9" t="s">
        <v>548</v>
      </c>
      <c r="X20" s="3"/>
      <c r="Y20" s="4">
        <v>19</v>
      </c>
    </row>
    <row r="21" spans="1:25" ht="45">
      <c r="A21" s="7" t="s">
        <v>43</v>
      </c>
      <c r="B21" s="7">
        <v>6</v>
      </c>
      <c r="C21" s="7">
        <v>5</v>
      </c>
      <c r="D21" s="7">
        <v>17</v>
      </c>
      <c r="E21" s="15">
        <f t="shared" si="0"/>
        <v>28</v>
      </c>
      <c r="F21" s="7" t="s">
        <v>292</v>
      </c>
      <c r="G21" s="7">
        <v>6.5</v>
      </c>
      <c r="H21" s="7">
        <v>3</v>
      </c>
      <c r="I21" s="7">
        <v>8</v>
      </c>
      <c r="J21" s="15">
        <f t="shared" si="1"/>
        <v>17.5</v>
      </c>
      <c r="K21" s="7">
        <f t="shared" si="2"/>
        <v>45.5</v>
      </c>
      <c r="L21" s="7"/>
      <c r="M21" s="7">
        <f t="shared" si="3"/>
        <v>45.5</v>
      </c>
      <c r="N21" s="7">
        <v>3</v>
      </c>
      <c r="O21" s="8" t="s">
        <v>486</v>
      </c>
      <c r="P21" s="25" t="s">
        <v>806</v>
      </c>
      <c r="Q21" s="8" t="s">
        <v>805</v>
      </c>
      <c r="R21" s="9">
        <v>9</v>
      </c>
      <c r="S21" s="9">
        <v>9</v>
      </c>
      <c r="T21" s="9"/>
      <c r="U21" s="9"/>
      <c r="V21" s="9" t="s">
        <v>811</v>
      </c>
      <c r="W21" s="9" t="s">
        <v>548</v>
      </c>
      <c r="X21" s="3"/>
      <c r="Y21" s="4">
        <v>10</v>
      </c>
    </row>
    <row r="22" spans="1:25" ht="45">
      <c r="A22" s="7" t="s">
        <v>48</v>
      </c>
      <c r="B22" s="7">
        <v>5</v>
      </c>
      <c r="C22" s="7">
        <v>2</v>
      </c>
      <c r="D22" s="7">
        <v>16</v>
      </c>
      <c r="E22" s="15">
        <f t="shared" si="0"/>
        <v>23</v>
      </c>
      <c r="F22" s="7" t="s">
        <v>280</v>
      </c>
      <c r="G22" s="7">
        <v>1</v>
      </c>
      <c r="H22" s="7">
        <v>5.5</v>
      </c>
      <c r="I22" s="7">
        <v>15</v>
      </c>
      <c r="J22" s="15">
        <f t="shared" si="1"/>
        <v>21.5</v>
      </c>
      <c r="K22" s="7">
        <f t="shared" si="2"/>
        <v>44.5</v>
      </c>
      <c r="L22" s="7"/>
      <c r="M22" s="7">
        <f t="shared" si="3"/>
        <v>44.5</v>
      </c>
      <c r="N22" s="7">
        <v>3</v>
      </c>
      <c r="O22" s="8" t="s">
        <v>490</v>
      </c>
      <c r="P22" s="25" t="s">
        <v>983</v>
      </c>
      <c r="Q22" s="8" t="s">
        <v>984</v>
      </c>
      <c r="R22" s="9">
        <v>9</v>
      </c>
      <c r="S22" s="9">
        <v>9</v>
      </c>
      <c r="T22" s="9"/>
      <c r="U22" s="9"/>
      <c r="V22" s="9" t="s">
        <v>985</v>
      </c>
      <c r="W22" s="9" t="s">
        <v>548</v>
      </c>
      <c r="X22" s="3"/>
      <c r="Y22" s="4">
        <v>15</v>
      </c>
    </row>
    <row r="23" spans="1:25" ht="75">
      <c r="A23" s="7" t="s">
        <v>70</v>
      </c>
      <c r="B23" s="7">
        <v>7</v>
      </c>
      <c r="C23" s="7">
        <v>6</v>
      </c>
      <c r="D23" s="7">
        <v>12</v>
      </c>
      <c r="E23" s="15">
        <f t="shared" si="0"/>
        <v>25</v>
      </c>
      <c r="F23" s="7" t="s">
        <v>287</v>
      </c>
      <c r="G23" s="7">
        <v>3</v>
      </c>
      <c r="H23" s="7">
        <v>6</v>
      </c>
      <c r="I23" s="7">
        <v>9</v>
      </c>
      <c r="J23" s="15">
        <f t="shared" si="1"/>
        <v>18</v>
      </c>
      <c r="K23" s="7">
        <f t="shared" si="2"/>
        <v>43</v>
      </c>
      <c r="L23" s="7"/>
      <c r="M23" s="7">
        <f t="shared" si="3"/>
        <v>43</v>
      </c>
      <c r="N23" s="7">
        <v>3</v>
      </c>
      <c r="O23" s="8" t="s">
        <v>1127</v>
      </c>
      <c r="P23" s="25" t="s">
        <v>625</v>
      </c>
      <c r="Q23" s="8" t="s">
        <v>624</v>
      </c>
      <c r="R23" s="9">
        <v>9</v>
      </c>
      <c r="S23" s="9">
        <v>9</v>
      </c>
      <c r="T23" s="9"/>
      <c r="U23" s="9" t="s">
        <v>525</v>
      </c>
      <c r="V23" s="9" t="s">
        <v>623</v>
      </c>
      <c r="W23" s="9" t="s">
        <v>548</v>
      </c>
      <c r="X23" s="3"/>
      <c r="Y23" s="4">
        <v>20</v>
      </c>
    </row>
    <row r="24" spans="1:25" ht="60">
      <c r="A24" s="7" t="s">
        <v>57</v>
      </c>
      <c r="B24" s="7">
        <v>6</v>
      </c>
      <c r="C24" s="7">
        <v>5</v>
      </c>
      <c r="D24" s="7">
        <v>16</v>
      </c>
      <c r="E24" s="15">
        <f t="shared" si="0"/>
        <v>27</v>
      </c>
      <c r="F24" s="7" t="s">
        <v>266</v>
      </c>
      <c r="G24" s="7">
        <v>1</v>
      </c>
      <c r="H24" s="7">
        <v>7</v>
      </c>
      <c r="I24" s="7">
        <v>7.5</v>
      </c>
      <c r="J24" s="15">
        <f t="shared" si="1"/>
        <v>15.5</v>
      </c>
      <c r="K24" s="7">
        <f t="shared" si="2"/>
        <v>42.5</v>
      </c>
      <c r="L24" s="7"/>
      <c r="M24" s="7">
        <f t="shared" si="3"/>
        <v>42.5</v>
      </c>
      <c r="N24" s="7">
        <v>3</v>
      </c>
      <c r="O24" s="8" t="s">
        <v>479</v>
      </c>
      <c r="P24" s="25" t="s">
        <v>926</v>
      </c>
      <c r="Q24" s="8" t="s">
        <v>927</v>
      </c>
      <c r="R24" s="9">
        <v>9</v>
      </c>
      <c r="S24" s="9">
        <v>9</v>
      </c>
      <c r="T24" s="9"/>
      <c r="U24" s="9" t="s">
        <v>923</v>
      </c>
      <c r="V24" s="9" t="s">
        <v>928</v>
      </c>
      <c r="W24" s="9" t="s">
        <v>877</v>
      </c>
      <c r="X24" s="3"/>
      <c r="Y24" s="4">
        <v>1</v>
      </c>
    </row>
    <row r="25" spans="1:25" ht="45">
      <c r="A25" s="7" t="s">
        <v>45</v>
      </c>
      <c r="B25" s="7">
        <v>6.5</v>
      </c>
      <c r="C25" s="7">
        <v>7</v>
      </c>
      <c r="D25" s="7">
        <v>12</v>
      </c>
      <c r="E25" s="15">
        <f t="shared" si="0"/>
        <v>25.5</v>
      </c>
      <c r="F25" s="7" t="s">
        <v>269</v>
      </c>
      <c r="G25" s="7">
        <v>2</v>
      </c>
      <c r="H25" s="7">
        <v>7.5</v>
      </c>
      <c r="I25" s="7">
        <v>7.5</v>
      </c>
      <c r="J25" s="15">
        <f t="shared" si="1"/>
        <v>17</v>
      </c>
      <c r="K25" s="7">
        <f t="shared" si="2"/>
        <v>42.5</v>
      </c>
      <c r="L25" s="7"/>
      <c r="M25" s="7">
        <f t="shared" si="3"/>
        <v>42.5</v>
      </c>
      <c r="N25" s="7">
        <v>3</v>
      </c>
      <c r="O25" s="8" t="s">
        <v>517</v>
      </c>
      <c r="P25" s="25" t="s">
        <v>1039</v>
      </c>
      <c r="Q25" s="8" t="s">
        <v>1036</v>
      </c>
      <c r="R25" s="9">
        <v>9</v>
      </c>
      <c r="S25" s="9">
        <v>9</v>
      </c>
      <c r="T25" s="9"/>
      <c r="U25" s="9"/>
      <c r="V25" s="9" t="s">
        <v>1037</v>
      </c>
      <c r="W25" s="9" t="s">
        <v>548</v>
      </c>
      <c r="X25" s="3"/>
      <c r="Y25" s="4">
        <v>45</v>
      </c>
    </row>
    <row r="26" spans="1:25" ht="30">
      <c r="A26" s="7" t="s">
        <v>61</v>
      </c>
      <c r="B26" s="7">
        <v>7.5</v>
      </c>
      <c r="C26" s="7">
        <v>6</v>
      </c>
      <c r="D26" s="7">
        <v>11</v>
      </c>
      <c r="E26" s="15">
        <f t="shared" si="0"/>
        <v>24.5</v>
      </c>
      <c r="F26" s="7" t="s">
        <v>275</v>
      </c>
      <c r="G26" s="7">
        <v>4</v>
      </c>
      <c r="H26" s="7">
        <v>4</v>
      </c>
      <c r="I26" s="7">
        <v>9</v>
      </c>
      <c r="J26" s="15">
        <f t="shared" si="1"/>
        <v>17</v>
      </c>
      <c r="K26" s="7">
        <f t="shared" si="2"/>
        <v>41.5</v>
      </c>
      <c r="L26" s="7"/>
      <c r="M26" s="7">
        <f t="shared" si="3"/>
        <v>41.5</v>
      </c>
      <c r="N26" s="7">
        <v>3</v>
      </c>
      <c r="O26" s="8" t="s">
        <v>515</v>
      </c>
      <c r="P26" s="25" t="s">
        <v>567</v>
      </c>
      <c r="Q26" s="8" t="s">
        <v>568</v>
      </c>
      <c r="R26" s="9">
        <v>9</v>
      </c>
      <c r="S26" s="9">
        <v>9</v>
      </c>
      <c r="T26" s="9"/>
      <c r="U26" s="9">
        <v>1</v>
      </c>
      <c r="V26" s="9" t="s">
        <v>569</v>
      </c>
      <c r="W26" s="9" t="s">
        <v>570</v>
      </c>
      <c r="X26" s="3"/>
      <c r="Y26" s="4">
        <v>41</v>
      </c>
    </row>
    <row r="27" spans="1:25" ht="60">
      <c r="A27" s="7" t="s">
        <v>68</v>
      </c>
      <c r="B27" s="7">
        <v>6</v>
      </c>
      <c r="C27" s="7">
        <v>2</v>
      </c>
      <c r="D27" s="7">
        <v>7</v>
      </c>
      <c r="E27" s="15">
        <f t="shared" si="0"/>
        <v>15</v>
      </c>
      <c r="F27" s="7" t="s">
        <v>278</v>
      </c>
      <c r="G27" s="7">
        <v>9</v>
      </c>
      <c r="H27" s="7">
        <v>6</v>
      </c>
      <c r="I27" s="7">
        <v>11</v>
      </c>
      <c r="J27" s="15">
        <f t="shared" si="1"/>
        <v>26</v>
      </c>
      <c r="K27" s="7">
        <f t="shared" si="2"/>
        <v>41</v>
      </c>
      <c r="L27" s="7"/>
      <c r="M27" s="7">
        <f t="shared" si="3"/>
        <v>41</v>
      </c>
      <c r="N27" s="7">
        <v>3</v>
      </c>
      <c r="O27" s="8" t="s">
        <v>521</v>
      </c>
      <c r="P27" s="25" t="s">
        <v>786</v>
      </c>
      <c r="Q27" s="8" t="s">
        <v>1091</v>
      </c>
      <c r="R27" s="9">
        <v>9</v>
      </c>
      <c r="S27" s="9">
        <v>9</v>
      </c>
      <c r="T27" s="9"/>
      <c r="U27" s="9"/>
      <c r="V27" s="9" t="s">
        <v>787</v>
      </c>
      <c r="W27" s="9">
        <v>53</v>
      </c>
      <c r="X27" s="3"/>
      <c r="Y27" s="4">
        <v>51</v>
      </c>
    </row>
    <row r="28" spans="1:25" ht="30">
      <c r="A28" s="7" t="s">
        <v>32</v>
      </c>
      <c r="B28" s="7">
        <v>4</v>
      </c>
      <c r="C28" s="7">
        <v>4</v>
      </c>
      <c r="D28" s="7">
        <v>6</v>
      </c>
      <c r="E28" s="15">
        <f t="shared" si="0"/>
        <v>14</v>
      </c>
      <c r="F28" s="7" t="s">
        <v>274</v>
      </c>
      <c r="G28" s="7">
        <v>11</v>
      </c>
      <c r="H28" s="7">
        <v>6</v>
      </c>
      <c r="I28" s="7">
        <v>10</v>
      </c>
      <c r="J28" s="15">
        <f t="shared" si="1"/>
        <v>27</v>
      </c>
      <c r="K28" s="7">
        <f t="shared" si="2"/>
        <v>41</v>
      </c>
      <c r="L28" s="7"/>
      <c r="M28" s="7">
        <f t="shared" si="3"/>
        <v>41</v>
      </c>
      <c r="N28" s="7">
        <v>3</v>
      </c>
      <c r="O28" s="8" t="s">
        <v>516</v>
      </c>
      <c r="P28" s="25" t="s">
        <v>1017</v>
      </c>
      <c r="Q28" s="8" t="s">
        <v>1018</v>
      </c>
      <c r="R28" s="9">
        <v>9</v>
      </c>
      <c r="S28" s="9">
        <v>9</v>
      </c>
      <c r="T28" s="9"/>
      <c r="U28" s="9" t="s">
        <v>525</v>
      </c>
      <c r="V28" s="9" t="s">
        <v>1019</v>
      </c>
      <c r="W28" s="9" t="s">
        <v>1020</v>
      </c>
      <c r="X28" s="3"/>
      <c r="Y28" s="4">
        <v>42</v>
      </c>
    </row>
    <row r="29" spans="1:25" ht="30">
      <c r="A29" s="7" t="s">
        <v>67</v>
      </c>
      <c r="B29" s="7">
        <v>5.5</v>
      </c>
      <c r="C29" s="7">
        <v>5</v>
      </c>
      <c r="D29" s="7">
        <v>8</v>
      </c>
      <c r="E29" s="15">
        <f t="shared" si="0"/>
        <v>18.5</v>
      </c>
      <c r="F29" s="7" t="s">
        <v>51</v>
      </c>
      <c r="G29" s="7">
        <v>9</v>
      </c>
      <c r="H29" s="7">
        <v>4</v>
      </c>
      <c r="I29" s="7">
        <v>9</v>
      </c>
      <c r="J29" s="15">
        <f t="shared" si="1"/>
        <v>22</v>
      </c>
      <c r="K29" s="7">
        <f t="shared" si="2"/>
        <v>40.5</v>
      </c>
      <c r="L29" s="7"/>
      <c r="M29" s="7">
        <f t="shared" si="3"/>
        <v>40.5</v>
      </c>
      <c r="N29" s="7">
        <v>3</v>
      </c>
      <c r="O29" s="8" t="s">
        <v>502</v>
      </c>
      <c r="P29" s="25" t="s">
        <v>987</v>
      </c>
      <c r="Q29" s="8" t="s">
        <v>672</v>
      </c>
      <c r="R29" s="9">
        <v>9</v>
      </c>
      <c r="S29" s="9">
        <v>9</v>
      </c>
      <c r="T29" s="9"/>
      <c r="U29" s="9"/>
      <c r="V29" s="9" t="s">
        <v>668</v>
      </c>
      <c r="W29" s="9" t="s">
        <v>525</v>
      </c>
      <c r="X29" s="3"/>
      <c r="Y29" s="4">
        <v>31</v>
      </c>
    </row>
    <row r="30" spans="1:25" ht="45">
      <c r="A30" s="7" t="s">
        <v>65</v>
      </c>
      <c r="B30" s="7">
        <v>4.5</v>
      </c>
      <c r="C30" s="7">
        <v>7</v>
      </c>
      <c r="D30" s="7">
        <v>12</v>
      </c>
      <c r="E30" s="15">
        <f t="shared" si="0"/>
        <v>23.5</v>
      </c>
      <c r="F30" s="7" t="s">
        <v>309</v>
      </c>
      <c r="G30" s="7">
        <v>1</v>
      </c>
      <c r="H30" s="7">
        <v>5.5</v>
      </c>
      <c r="I30" s="7">
        <v>9</v>
      </c>
      <c r="J30" s="15">
        <f t="shared" si="1"/>
        <v>15.5</v>
      </c>
      <c r="K30" s="7">
        <f t="shared" si="2"/>
        <v>39</v>
      </c>
      <c r="L30" s="7"/>
      <c r="M30" s="7">
        <f t="shared" si="3"/>
        <v>39</v>
      </c>
      <c r="N30" s="7">
        <v>3</v>
      </c>
      <c r="O30" s="8" t="s">
        <v>502</v>
      </c>
      <c r="P30" s="25" t="s">
        <v>666</v>
      </c>
      <c r="Q30" s="8" t="s">
        <v>667</v>
      </c>
      <c r="R30" s="9">
        <v>9</v>
      </c>
      <c r="S30" s="9">
        <v>9</v>
      </c>
      <c r="T30" s="9" t="s">
        <v>633</v>
      </c>
      <c r="U30" s="9" t="s">
        <v>525</v>
      </c>
      <c r="V30" s="9" t="s">
        <v>668</v>
      </c>
      <c r="W30" s="9" t="s">
        <v>525</v>
      </c>
      <c r="X30" s="3"/>
      <c r="Y30" s="4">
        <v>29</v>
      </c>
    </row>
    <row r="31" spans="1:25" ht="45">
      <c r="A31" s="7" t="s">
        <v>38</v>
      </c>
      <c r="B31" s="7">
        <v>5</v>
      </c>
      <c r="C31" s="7">
        <v>3</v>
      </c>
      <c r="D31" s="7">
        <v>14</v>
      </c>
      <c r="E31" s="15">
        <f t="shared" si="0"/>
        <v>22</v>
      </c>
      <c r="F31" s="7" t="s">
        <v>281</v>
      </c>
      <c r="G31" s="7">
        <v>2</v>
      </c>
      <c r="H31" s="7">
        <v>3.5</v>
      </c>
      <c r="I31" s="7">
        <v>11</v>
      </c>
      <c r="J31" s="15">
        <f t="shared" si="1"/>
        <v>16.5</v>
      </c>
      <c r="K31" s="7">
        <f t="shared" si="2"/>
        <v>38.5</v>
      </c>
      <c r="L31" s="7"/>
      <c r="M31" s="7">
        <f t="shared" si="3"/>
        <v>38.5</v>
      </c>
      <c r="N31" s="7"/>
      <c r="O31" s="8" t="s">
        <v>474</v>
      </c>
      <c r="P31" s="25" t="s">
        <v>1109</v>
      </c>
      <c r="Q31" s="8" t="s">
        <v>1108</v>
      </c>
      <c r="R31" s="9">
        <v>9</v>
      </c>
      <c r="S31" s="9">
        <v>9</v>
      </c>
      <c r="T31" s="9" t="s">
        <v>633</v>
      </c>
      <c r="U31" s="9" t="s">
        <v>590</v>
      </c>
      <c r="V31" s="9" t="s">
        <v>1110</v>
      </c>
      <c r="W31" s="9" t="s">
        <v>531</v>
      </c>
      <c r="X31" s="9"/>
      <c r="Y31" s="10">
        <v>55</v>
      </c>
    </row>
    <row r="32" spans="1:25" ht="30">
      <c r="A32" s="7" t="s">
        <v>47</v>
      </c>
      <c r="B32" s="7">
        <v>4.5</v>
      </c>
      <c r="C32" s="7">
        <v>8</v>
      </c>
      <c r="D32" s="7">
        <v>10</v>
      </c>
      <c r="E32" s="15">
        <f t="shared" si="0"/>
        <v>22.5</v>
      </c>
      <c r="F32" s="7" t="s">
        <v>270</v>
      </c>
      <c r="G32" s="7">
        <v>3</v>
      </c>
      <c r="H32" s="7">
        <v>5</v>
      </c>
      <c r="I32" s="7">
        <v>7</v>
      </c>
      <c r="J32" s="15">
        <f t="shared" si="1"/>
        <v>15</v>
      </c>
      <c r="K32" s="7">
        <f t="shared" si="2"/>
        <v>37.5</v>
      </c>
      <c r="L32" s="7"/>
      <c r="M32" s="7">
        <f t="shared" si="3"/>
        <v>37.5</v>
      </c>
      <c r="N32" s="7"/>
      <c r="O32" s="8" t="s">
        <v>502</v>
      </c>
      <c r="P32" s="25" t="s">
        <v>669</v>
      </c>
      <c r="Q32" s="8" t="s">
        <v>670</v>
      </c>
      <c r="R32" s="9">
        <v>9</v>
      </c>
      <c r="S32" s="9">
        <v>9</v>
      </c>
      <c r="T32" s="9" t="s">
        <v>633</v>
      </c>
      <c r="U32" s="9" t="s">
        <v>526</v>
      </c>
      <c r="V32" s="9" t="s">
        <v>671</v>
      </c>
      <c r="W32" s="9" t="s">
        <v>526</v>
      </c>
      <c r="X32" s="3"/>
      <c r="Y32" s="4">
        <v>30</v>
      </c>
    </row>
    <row r="33" spans="1:25" ht="45">
      <c r="A33" s="7" t="s">
        <v>27</v>
      </c>
      <c r="B33" s="7">
        <v>5.5</v>
      </c>
      <c r="C33" s="7">
        <v>3</v>
      </c>
      <c r="D33" s="7">
        <v>18</v>
      </c>
      <c r="E33" s="15">
        <f t="shared" si="0"/>
        <v>26.5</v>
      </c>
      <c r="F33" s="7" t="s">
        <v>298</v>
      </c>
      <c r="G33" s="7">
        <v>1</v>
      </c>
      <c r="H33" s="7">
        <v>5</v>
      </c>
      <c r="I33" s="7">
        <v>4</v>
      </c>
      <c r="J33" s="15">
        <f t="shared" si="1"/>
        <v>10</v>
      </c>
      <c r="K33" s="7">
        <f t="shared" si="2"/>
        <v>36.5</v>
      </c>
      <c r="L33" s="7"/>
      <c r="M33" s="7">
        <f t="shared" si="3"/>
        <v>36.5</v>
      </c>
      <c r="N33" s="7"/>
      <c r="O33" s="8" t="s">
        <v>474</v>
      </c>
      <c r="P33" s="25" t="s">
        <v>1111</v>
      </c>
      <c r="Q33" s="8" t="s">
        <v>1112</v>
      </c>
      <c r="R33" s="9">
        <v>9</v>
      </c>
      <c r="S33" s="9">
        <v>9</v>
      </c>
      <c r="T33" s="9"/>
      <c r="U33" s="9"/>
      <c r="V33" s="9" t="s">
        <v>1113</v>
      </c>
      <c r="W33" s="9" t="s">
        <v>531</v>
      </c>
      <c r="X33" s="9"/>
      <c r="Y33" s="10">
        <v>56</v>
      </c>
    </row>
    <row r="34" spans="1:25" ht="45">
      <c r="A34" s="7" t="s">
        <v>30</v>
      </c>
      <c r="B34" s="7">
        <v>3.5</v>
      </c>
      <c r="C34" s="7">
        <v>2</v>
      </c>
      <c r="D34" s="7">
        <v>7</v>
      </c>
      <c r="E34" s="15">
        <f t="shared" si="0"/>
        <v>12.5</v>
      </c>
      <c r="F34" s="7" t="s">
        <v>294</v>
      </c>
      <c r="G34" s="7">
        <v>15</v>
      </c>
      <c r="H34" s="7">
        <v>4</v>
      </c>
      <c r="I34" s="7">
        <v>5</v>
      </c>
      <c r="J34" s="15">
        <f t="shared" si="1"/>
        <v>24</v>
      </c>
      <c r="K34" s="7">
        <f t="shared" si="2"/>
        <v>36.5</v>
      </c>
      <c r="L34" s="7"/>
      <c r="M34" s="7">
        <f t="shared" si="3"/>
        <v>36.5</v>
      </c>
      <c r="N34" s="7"/>
      <c r="O34" s="8" t="s">
        <v>508</v>
      </c>
      <c r="P34" s="25" t="s">
        <v>746</v>
      </c>
      <c r="Q34" s="8" t="s">
        <v>745</v>
      </c>
      <c r="R34" s="9">
        <v>9</v>
      </c>
      <c r="S34" s="9">
        <v>9</v>
      </c>
      <c r="T34" s="9"/>
      <c r="U34" s="9"/>
      <c r="V34" s="9" t="s">
        <v>747</v>
      </c>
      <c r="W34" s="9" t="s">
        <v>740</v>
      </c>
      <c r="X34" s="3"/>
      <c r="Y34" s="4">
        <v>7</v>
      </c>
    </row>
    <row r="35" spans="1:25" ht="45">
      <c r="A35" s="7" t="s">
        <v>58</v>
      </c>
      <c r="B35" s="7">
        <v>5.5</v>
      </c>
      <c r="C35" s="7">
        <v>4</v>
      </c>
      <c r="D35" s="7">
        <v>7</v>
      </c>
      <c r="E35" s="15">
        <f aca="true" t="shared" si="4" ref="E35:E58">SUM(B35:D35)</f>
        <v>16.5</v>
      </c>
      <c r="F35" s="7" t="s">
        <v>277</v>
      </c>
      <c r="G35" s="7">
        <v>2</v>
      </c>
      <c r="H35" s="7">
        <v>5</v>
      </c>
      <c r="I35" s="7">
        <v>12.5</v>
      </c>
      <c r="J35" s="15">
        <f aca="true" t="shared" si="5" ref="J35:J58">SUM(G35:I35)</f>
        <v>19.5</v>
      </c>
      <c r="K35" s="7">
        <f aca="true" t="shared" si="6" ref="K35:K58">B35+C35+D35+G35+H35+I35</f>
        <v>36</v>
      </c>
      <c r="L35" s="7"/>
      <c r="M35" s="7">
        <f aca="true" t="shared" si="7" ref="M35:M58">K35+L35</f>
        <v>36</v>
      </c>
      <c r="N35" s="7"/>
      <c r="O35" s="8" t="s">
        <v>512</v>
      </c>
      <c r="P35" s="25" t="s">
        <v>1008</v>
      </c>
      <c r="Q35" s="8" t="s">
        <v>1009</v>
      </c>
      <c r="R35" s="9">
        <v>9</v>
      </c>
      <c r="S35" s="9">
        <v>9</v>
      </c>
      <c r="T35" s="9"/>
      <c r="U35" s="9"/>
      <c r="V35" s="9" t="s">
        <v>1010</v>
      </c>
      <c r="W35" s="9" t="s">
        <v>530</v>
      </c>
      <c r="X35" s="3"/>
      <c r="Y35" s="4">
        <v>33</v>
      </c>
    </row>
    <row r="36" spans="1:25" ht="30">
      <c r="A36" s="7" t="s">
        <v>25</v>
      </c>
      <c r="B36" s="7">
        <v>4.5</v>
      </c>
      <c r="C36" s="7">
        <v>2</v>
      </c>
      <c r="D36" s="7">
        <v>6</v>
      </c>
      <c r="E36" s="15">
        <f t="shared" si="4"/>
        <v>12.5</v>
      </c>
      <c r="F36" s="7" t="s">
        <v>304</v>
      </c>
      <c r="G36" s="7">
        <v>15</v>
      </c>
      <c r="H36" s="7">
        <v>3.5</v>
      </c>
      <c r="I36" s="7">
        <v>4</v>
      </c>
      <c r="J36" s="15">
        <f t="shared" si="5"/>
        <v>22.5</v>
      </c>
      <c r="K36" s="7">
        <f t="shared" si="6"/>
        <v>35</v>
      </c>
      <c r="L36" s="7"/>
      <c r="M36" s="7">
        <f t="shared" si="7"/>
        <v>35</v>
      </c>
      <c r="N36" s="7"/>
      <c r="O36" s="8" t="s">
        <v>497</v>
      </c>
      <c r="P36" s="25" t="s">
        <v>993</v>
      </c>
      <c r="Q36" s="8" t="s">
        <v>992</v>
      </c>
      <c r="R36" s="9">
        <v>9</v>
      </c>
      <c r="S36" s="9">
        <v>9</v>
      </c>
      <c r="T36" s="9"/>
      <c r="U36" s="9"/>
      <c r="V36" s="9" t="s">
        <v>994</v>
      </c>
      <c r="W36" s="9" t="s">
        <v>526</v>
      </c>
      <c r="X36" s="3"/>
      <c r="Y36" s="4">
        <v>24</v>
      </c>
    </row>
    <row r="37" spans="1:25" ht="45">
      <c r="A37" s="7" t="s">
        <v>74</v>
      </c>
      <c r="B37" s="7">
        <v>4</v>
      </c>
      <c r="C37" s="7">
        <v>6</v>
      </c>
      <c r="D37" s="7">
        <v>8</v>
      </c>
      <c r="E37" s="15">
        <f t="shared" si="4"/>
        <v>18</v>
      </c>
      <c r="F37" s="7" t="s">
        <v>308</v>
      </c>
      <c r="G37" s="7">
        <v>1</v>
      </c>
      <c r="H37" s="7">
        <v>5</v>
      </c>
      <c r="I37" s="7">
        <v>10.5</v>
      </c>
      <c r="J37" s="15">
        <f t="shared" si="5"/>
        <v>16.5</v>
      </c>
      <c r="K37" s="7">
        <f t="shared" si="6"/>
        <v>34.5</v>
      </c>
      <c r="L37" s="7"/>
      <c r="M37" s="7">
        <f t="shared" si="7"/>
        <v>34.5</v>
      </c>
      <c r="N37" s="7"/>
      <c r="O37" s="8" t="s">
        <v>513</v>
      </c>
      <c r="P37" s="25" t="s">
        <v>3</v>
      </c>
      <c r="Q37" s="8" t="s">
        <v>698</v>
      </c>
      <c r="R37" s="9">
        <v>9</v>
      </c>
      <c r="S37" s="9">
        <v>9</v>
      </c>
      <c r="T37" s="9"/>
      <c r="U37" s="9"/>
      <c r="V37" s="9" t="s">
        <v>700</v>
      </c>
      <c r="W37" s="9" t="s">
        <v>530</v>
      </c>
      <c r="X37" s="3"/>
      <c r="Y37" s="4">
        <v>36</v>
      </c>
    </row>
    <row r="38" spans="1:25" ht="30">
      <c r="A38" s="7" t="s">
        <v>40</v>
      </c>
      <c r="B38" s="7">
        <v>6</v>
      </c>
      <c r="C38" s="7">
        <v>4</v>
      </c>
      <c r="D38" s="7">
        <v>8</v>
      </c>
      <c r="E38" s="15">
        <f t="shared" si="4"/>
        <v>18</v>
      </c>
      <c r="F38" s="7" t="s">
        <v>314</v>
      </c>
      <c r="G38" s="7">
        <v>2</v>
      </c>
      <c r="H38" s="7">
        <v>4.5</v>
      </c>
      <c r="I38" s="7">
        <v>10</v>
      </c>
      <c r="J38" s="15">
        <f t="shared" si="5"/>
        <v>16.5</v>
      </c>
      <c r="K38" s="7">
        <f t="shared" si="6"/>
        <v>34.5</v>
      </c>
      <c r="L38" s="7"/>
      <c r="M38" s="7">
        <f t="shared" si="7"/>
        <v>34.5</v>
      </c>
      <c r="N38" s="7"/>
      <c r="O38" s="8" t="s">
        <v>496</v>
      </c>
      <c r="P38" s="25" t="s">
        <v>815</v>
      </c>
      <c r="Q38" s="8" t="s">
        <v>816</v>
      </c>
      <c r="R38" s="9">
        <v>9</v>
      </c>
      <c r="S38" s="9">
        <v>9</v>
      </c>
      <c r="T38" s="9" t="s">
        <v>633</v>
      </c>
      <c r="U38" s="9" t="s">
        <v>525</v>
      </c>
      <c r="V38" s="9" t="s">
        <v>817</v>
      </c>
      <c r="W38" s="9" t="s">
        <v>548</v>
      </c>
      <c r="X38" s="3"/>
      <c r="Y38" s="4">
        <v>23</v>
      </c>
    </row>
    <row r="39" spans="1:25" ht="45">
      <c r="A39" s="7" t="s">
        <v>73</v>
      </c>
      <c r="B39" s="7">
        <v>4.5</v>
      </c>
      <c r="C39" s="7">
        <v>4</v>
      </c>
      <c r="D39" s="7">
        <v>9</v>
      </c>
      <c r="E39" s="15">
        <f t="shared" si="4"/>
        <v>17.5</v>
      </c>
      <c r="F39" s="7" t="s">
        <v>307</v>
      </c>
      <c r="G39" s="7">
        <v>3</v>
      </c>
      <c r="H39" s="7">
        <v>4.5</v>
      </c>
      <c r="I39" s="7">
        <v>9</v>
      </c>
      <c r="J39" s="15">
        <f t="shared" si="5"/>
        <v>16.5</v>
      </c>
      <c r="K39" s="7">
        <f t="shared" si="6"/>
        <v>34</v>
      </c>
      <c r="L39" s="7"/>
      <c r="M39" s="7">
        <f t="shared" si="7"/>
        <v>34</v>
      </c>
      <c r="N39" s="7"/>
      <c r="O39" s="8" t="s">
        <v>485</v>
      </c>
      <c r="P39" s="25" t="s">
        <v>592</v>
      </c>
      <c r="Q39" s="8" t="s">
        <v>593</v>
      </c>
      <c r="R39" s="9">
        <v>9</v>
      </c>
      <c r="S39" s="9">
        <v>9</v>
      </c>
      <c r="T39" s="9"/>
      <c r="U39" s="9" t="s">
        <v>590</v>
      </c>
      <c r="V39" s="9" t="s">
        <v>594</v>
      </c>
      <c r="W39" s="9" t="s">
        <v>591</v>
      </c>
      <c r="X39" s="3"/>
      <c r="Y39" s="4">
        <v>8</v>
      </c>
    </row>
    <row r="40" spans="1:25" ht="45">
      <c r="A40" s="7" t="s">
        <v>28</v>
      </c>
      <c r="B40" s="7">
        <v>5</v>
      </c>
      <c r="C40" s="7">
        <v>4</v>
      </c>
      <c r="D40" s="7">
        <v>12</v>
      </c>
      <c r="E40" s="15">
        <f t="shared" si="4"/>
        <v>21</v>
      </c>
      <c r="F40" s="7" t="s">
        <v>299</v>
      </c>
      <c r="G40" s="7">
        <v>3</v>
      </c>
      <c r="H40" s="7">
        <v>2.5</v>
      </c>
      <c r="I40" s="7">
        <v>7</v>
      </c>
      <c r="J40" s="15">
        <f t="shared" si="5"/>
        <v>12.5</v>
      </c>
      <c r="K40" s="7">
        <f t="shared" si="6"/>
        <v>33.5</v>
      </c>
      <c r="L40" s="7"/>
      <c r="M40" s="7">
        <f t="shared" si="7"/>
        <v>33.5</v>
      </c>
      <c r="N40" s="7"/>
      <c r="O40" s="8" t="s">
        <v>513</v>
      </c>
      <c r="P40" s="25" t="s">
        <v>1013</v>
      </c>
      <c r="Q40" s="8" t="s">
        <v>692</v>
      </c>
      <c r="R40" s="9">
        <v>9</v>
      </c>
      <c r="S40" s="9">
        <v>9</v>
      </c>
      <c r="T40" s="9"/>
      <c r="U40" s="9"/>
      <c r="V40" s="9" t="s">
        <v>693</v>
      </c>
      <c r="W40" s="9" t="s">
        <v>530</v>
      </c>
      <c r="X40" s="3"/>
      <c r="Y40" s="4">
        <v>35</v>
      </c>
    </row>
    <row r="41" spans="1:25" ht="60">
      <c r="A41" s="7" t="s">
        <v>64</v>
      </c>
      <c r="B41" s="7">
        <v>4.5</v>
      </c>
      <c r="C41" s="7">
        <v>5</v>
      </c>
      <c r="D41" s="7">
        <v>14</v>
      </c>
      <c r="E41" s="15">
        <f t="shared" si="4"/>
        <v>23.5</v>
      </c>
      <c r="F41" s="7" t="s">
        <v>283</v>
      </c>
      <c r="G41" s="7">
        <v>1</v>
      </c>
      <c r="H41" s="7">
        <v>3</v>
      </c>
      <c r="I41" s="7">
        <v>6</v>
      </c>
      <c r="J41" s="15">
        <f t="shared" si="5"/>
        <v>10</v>
      </c>
      <c r="K41" s="7">
        <f t="shared" si="6"/>
        <v>33.5</v>
      </c>
      <c r="L41" s="7"/>
      <c r="M41" s="7">
        <f t="shared" si="7"/>
        <v>33.5</v>
      </c>
      <c r="N41" s="7"/>
      <c r="O41" s="8" t="s">
        <v>503</v>
      </c>
      <c r="P41" s="25" t="s">
        <v>707</v>
      </c>
      <c r="Q41" s="8" t="s">
        <v>1002</v>
      </c>
      <c r="R41" s="9">
        <v>9</v>
      </c>
      <c r="S41" s="9">
        <v>9</v>
      </c>
      <c r="T41" s="9"/>
      <c r="U41" s="9"/>
      <c r="V41" s="9" t="s">
        <v>708</v>
      </c>
      <c r="W41" s="9" t="s">
        <v>709</v>
      </c>
      <c r="X41" s="3"/>
      <c r="Y41" s="4">
        <v>34</v>
      </c>
    </row>
    <row r="42" spans="1:25" ht="30">
      <c r="A42" s="7" t="s">
        <v>31</v>
      </c>
      <c r="B42" s="7">
        <v>5.5</v>
      </c>
      <c r="C42" s="7">
        <v>0</v>
      </c>
      <c r="D42" s="7">
        <v>7</v>
      </c>
      <c r="E42" s="15">
        <f t="shared" si="4"/>
        <v>12.5</v>
      </c>
      <c r="F42" s="7" t="s">
        <v>306</v>
      </c>
      <c r="G42" s="7">
        <v>10</v>
      </c>
      <c r="H42" s="7">
        <v>2.5</v>
      </c>
      <c r="I42" s="7">
        <v>8</v>
      </c>
      <c r="J42" s="15">
        <f t="shared" si="5"/>
        <v>20.5</v>
      </c>
      <c r="K42" s="7">
        <f t="shared" si="6"/>
        <v>33</v>
      </c>
      <c r="L42" s="7"/>
      <c r="M42" s="7">
        <f t="shared" si="7"/>
        <v>33</v>
      </c>
      <c r="N42" s="7"/>
      <c r="O42" s="8" t="s">
        <v>489</v>
      </c>
      <c r="P42" s="25" t="s">
        <v>957</v>
      </c>
      <c r="Q42" s="8" t="s">
        <v>958</v>
      </c>
      <c r="R42" s="9">
        <v>9</v>
      </c>
      <c r="S42" s="9">
        <v>9</v>
      </c>
      <c r="T42" s="9"/>
      <c r="U42" s="9" t="s">
        <v>526</v>
      </c>
      <c r="V42" s="9" t="s">
        <v>959</v>
      </c>
      <c r="W42" s="9" t="s">
        <v>530</v>
      </c>
      <c r="X42" s="3"/>
      <c r="Y42" s="4">
        <v>14</v>
      </c>
    </row>
    <row r="43" spans="1:25" ht="30">
      <c r="A43" s="7" t="s">
        <v>56</v>
      </c>
      <c r="B43" s="7">
        <v>6</v>
      </c>
      <c r="C43" s="7">
        <v>6</v>
      </c>
      <c r="D43" s="7">
        <v>7</v>
      </c>
      <c r="E43" s="15">
        <f t="shared" si="4"/>
        <v>19</v>
      </c>
      <c r="F43" s="7" t="s">
        <v>295</v>
      </c>
      <c r="G43" s="7">
        <v>1</v>
      </c>
      <c r="H43" s="7">
        <v>6</v>
      </c>
      <c r="I43" s="7">
        <v>6</v>
      </c>
      <c r="J43" s="15">
        <f t="shared" si="5"/>
        <v>13</v>
      </c>
      <c r="K43" s="7">
        <f t="shared" si="6"/>
        <v>32</v>
      </c>
      <c r="L43" s="7"/>
      <c r="M43" s="7">
        <f t="shared" si="7"/>
        <v>32</v>
      </c>
      <c r="N43" s="7"/>
      <c r="O43" s="8" t="s">
        <v>501</v>
      </c>
      <c r="P43" s="25" t="s">
        <v>538</v>
      </c>
      <c r="Q43" s="8" t="s">
        <v>539</v>
      </c>
      <c r="R43" s="9">
        <v>9</v>
      </c>
      <c r="S43" s="9">
        <v>9</v>
      </c>
      <c r="T43" s="9"/>
      <c r="U43" s="9" t="s">
        <v>525</v>
      </c>
      <c r="V43" s="9" t="s">
        <v>540</v>
      </c>
      <c r="W43" s="9" t="s">
        <v>530</v>
      </c>
      <c r="X43" s="3"/>
      <c r="Y43" s="4">
        <v>28</v>
      </c>
    </row>
    <row r="44" spans="1:25" ht="45">
      <c r="A44" s="7" t="s">
        <v>50</v>
      </c>
      <c r="B44" s="7">
        <v>5</v>
      </c>
      <c r="C44" s="7">
        <v>6</v>
      </c>
      <c r="D44" s="7">
        <v>7</v>
      </c>
      <c r="E44" s="15">
        <f t="shared" si="4"/>
        <v>18</v>
      </c>
      <c r="F44" s="7" t="s">
        <v>284</v>
      </c>
      <c r="G44" s="7">
        <v>2</v>
      </c>
      <c r="H44" s="7">
        <v>4</v>
      </c>
      <c r="I44" s="7">
        <v>7.5</v>
      </c>
      <c r="J44" s="15">
        <f t="shared" si="5"/>
        <v>13.5</v>
      </c>
      <c r="K44" s="7">
        <f t="shared" si="6"/>
        <v>31.5</v>
      </c>
      <c r="L44" s="7"/>
      <c r="M44" s="7">
        <f t="shared" si="7"/>
        <v>31.5</v>
      </c>
      <c r="N44" s="7"/>
      <c r="O44" s="8" t="s">
        <v>495</v>
      </c>
      <c r="P44" s="25" t="s">
        <v>878</v>
      </c>
      <c r="Q44" s="8" t="s">
        <v>879</v>
      </c>
      <c r="R44" s="9">
        <v>9</v>
      </c>
      <c r="S44" s="9">
        <v>9</v>
      </c>
      <c r="T44" s="9" t="s">
        <v>633</v>
      </c>
      <c r="U44" s="9" t="s">
        <v>525</v>
      </c>
      <c r="V44" s="9" t="s">
        <v>880</v>
      </c>
      <c r="W44" s="9" t="s">
        <v>526</v>
      </c>
      <c r="X44" s="3"/>
      <c r="Y44" s="4">
        <v>21</v>
      </c>
    </row>
    <row r="45" spans="1:25" ht="45">
      <c r="A45" s="7" t="s">
        <v>26</v>
      </c>
      <c r="B45" s="7">
        <v>5.5</v>
      </c>
      <c r="C45" s="7">
        <v>4</v>
      </c>
      <c r="D45" s="7">
        <v>11</v>
      </c>
      <c r="E45" s="15">
        <f t="shared" si="4"/>
        <v>20.5</v>
      </c>
      <c r="F45" s="7" t="s">
        <v>297</v>
      </c>
      <c r="G45" s="7">
        <v>1</v>
      </c>
      <c r="H45" s="7">
        <v>1.5</v>
      </c>
      <c r="I45" s="7">
        <v>8</v>
      </c>
      <c r="J45" s="15">
        <f t="shared" si="5"/>
        <v>10.5</v>
      </c>
      <c r="K45" s="7">
        <f t="shared" si="6"/>
        <v>31</v>
      </c>
      <c r="L45" s="7"/>
      <c r="M45" s="7">
        <f t="shared" si="7"/>
        <v>31</v>
      </c>
      <c r="N45" s="7"/>
      <c r="O45" s="8" t="s">
        <v>523</v>
      </c>
      <c r="P45" s="25" t="s">
        <v>967</v>
      </c>
      <c r="Q45" s="8" t="s">
        <v>964</v>
      </c>
      <c r="R45" s="9">
        <v>9</v>
      </c>
      <c r="S45" s="9">
        <v>9</v>
      </c>
      <c r="T45" s="9" t="s">
        <v>678</v>
      </c>
      <c r="U45" s="9" t="s">
        <v>525</v>
      </c>
      <c r="V45" s="9" t="s">
        <v>965</v>
      </c>
      <c r="W45" s="9" t="s">
        <v>966</v>
      </c>
      <c r="X45" s="3"/>
      <c r="Y45" s="4">
        <v>52</v>
      </c>
    </row>
    <row r="46" spans="1:25" ht="60">
      <c r="A46" s="7" t="s">
        <v>49</v>
      </c>
      <c r="B46" s="7">
        <v>5</v>
      </c>
      <c r="C46" s="7">
        <v>4</v>
      </c>
      <c r="D46" s="7">
        <v>7</v>
      </c>
      <c r="E46" s="15">
        <f t="shared" si="4"/>
        <v>16</v>
      </c>
      <c r="F46" s="7" t="s">
        <v>273</v>
      </c>
      <c r="G46" s="7">
        <v>2</v>
      </c>
      <c r="H46" s="7">
        <v>7.5</v>
      </c>
      <c r="I46" s="7">
        <v>5.5</v>
      </c>
      <c r="J46" s="15">
        <f t="shared" si="5"/>
        <v>15</v>
      </c>
      <c r="K46" s="7">
        <f t="shared" si="6"/>
        <v>31</v>
      </c>
      <c r="L46" s="7"/>
      <c r="M46" s="7">
        <f t="shared" si="7"/>
        <v>31</v>
      </c>
      <c r="N46" s="7"/>
      <c r="O46" s="8" t="s">
        <v>482</v>
      </c>
      <c r="P46" s="25" t="s">
        <v>556</v>
      </c>
      <c r="Q46" s="8" t="s">
        <v>557</v>
      </c>
      <c r="R46" s="9">
        <v>9</v>
      </c>
      <c r="S46" s="9">
        <v>9</v>
      </c>
      <c r="T46" s="9"/>
      <c r="U46" s="9"/>
      <c r="V46" s="9" t="s">
        <v>558</v>
      </c>
      <c r="W46" s="9" t="s">
        <v>530</v>
      </c>
      <c r="X46" s="3"/>
      <c r="Y46" s="4">
        <v>4</v>
      </c>
    </row>
    <row r="47" spans="1:25" ht="30">
      <c r="A47" s="7" t="s">
        <v>71</v>
      </c>
      <c r="B47" s="7">
        <v>6.5</v>
      </c>
      <c r="C47" s="7">
        <v>2</v>
      </c>
      <c r="D47" s="7">
        <v>7</v>
      </c>
      <c r="E47" s="15">
        <f t="shared" si="4"/>
        <v>15.5</v>
      </c>
      <c r="F47" s="7" t="s">
        <v>302</v>
      </c>
      <c r="G47" s="7">
        <v>1</v>
      </c>
      <c r="H47" s="7">
        <v>10.5</v>
      </c>
      <c r="I47" s="7">
        <v>3</v>
      </c>
      <c r="J47" s="15">
        <f t="shared" si="5"/>
        <v>14.5</v>
      </c>
      <c r="K47" s="7">
        <f t="shared" si="6"/>
        <v>30</v>
      </c>
      <c r="L47" s="7"/>
      <c r="M47" s="7">
        <f t="shared" si="7"/>
        <v>30</v>
      </c>
      <c r="N47" s="7"/>
      <c r="O47" s="8" t="s">
        <v>487</v>
      </c>
      <c r="P47" s="25" t="s">
        <v>918</v>
      </c>
      <c r="Q47" s="8" t="s">
        <v>916</v>
      </c>
      <c r="R47" s="9">
        <v>9</v>
      </c>
      <c r="S47" s="9">
        <v>9</v>
      </c>
      <c r="T47" s="9"/>
      <c r="U47" s="9" t="s">
        <v>525</v>
      </c>
      <c r="V47" s="9" t="s">
        <v>919</v>
      </c>
      <c r="W47" s="9" t="s">
        <v>548</v>
      </c>
      <c r="X47" s="3"/>
      <c r="Y47" s="4">
        <v>11</v>
      </c>
    </row>
    <row r="48" spans="1:25" ht="45">
      <c r="A48" s="7" t="s">
        <v>23</v>
      </c>
      <c r="B48" s="7">
        <v>6</v>
      </c>
      <c r="C48" s="7">
        <v>1</v>
      </c>
      <c r="D48" s="7">
        <v>8</v>
      </c>
      <c r="E48" s="15">
        <f t="shared" si="4"/>
        <v>15</v>
      </c>
      <c r="F48" s="7" t="s">
        <v>264</v>
      </c>
      <c r="G48" s="7">
        <v>7</v>
      </c>
      <c r="H48" s="7">
        <v>0</v>
      </c>
      <c r="I48" s="7">
        <v>6</v>
      </c>
      <c r="J48" s="15">
        <f t="shared" si="5"/>
        <v>13</v>
      </c>
      <c r="K48" s="7">
        <f t="shared" si="6"/>
        <v>28</v>
      </c>
      <c r="L48" s="7"/>
      <c r="M48" s="7">
        <f t="shared" si="7"/>
        <v>28</v>
      </c>
      <c r="N48" s="7"/>
      <c r="O48" s="8" t="s">
        <v>500</v>
      </c>
      <c r="P48" s="25" t="s">
        <v>894</v>
      </c>
      <c r="Q48" s="8" t="s">
        <v>895</v>
      </c>
      <c r="R48" s="9">
        <v>9</v>
      </c>
      <c r="S48" s="9">
        <v>9</v>
      </c>
      <c r="T48" s="9"/>
      <c r="U48" s="9" t="s">
        <v>525</v>
      </c>
      <c r="V48" s="9" t="s">
        <v>896</v>
      </c>
      <c r="W48" s="9" t="s">
        <v>897</v>
      </c>
      <c r="X48" s="3"/>
      <c r="Y48" s="4">
        <v>27</v>
      </c>
    </row>
    <row r="49" spans="1:25" ht="45">
      <c r="A49" s="7" t="s">
        <v>34</v>
      </c>
      <c r="B49" s="7">
        <v>3.5</v>
      </c>
      <c r="C49" s="7">
        <v>1</v>
      </c>
      <c r="D49" s="7">
        <v>7</v>
      </c>
      <c r="E49" s="15">
        <f t="shared" si="4"/>
        <v>11.5</v>
      </c>
      <c r="F49" s="7" t="s">
        <v>296</v>
      </c>
      <c r="G49" s="7">
        <v>8</v>
      </c>
      <c r="H49" s="7">
        <v>4.5</v>
      </c>
      <c r="I49" s="7">
        <v>4</v>
      </c>
      <c r="J49" s="15">
        <f t="shared" si="5"/>
        <v>16.5</v>
      </c>
      <c r="K49" s="7">
        <f t="shared" si="6"/>
        <v>28</v>
      </c>
      <c r="L49" s="7"/>
      <c r="M49" s="7">
        <f t="shared" si="7"/>
        <v>28</v>
      </c>
      <c r="N49" s="7"/>
      <c r="O49" s="8" t="s">
        <v>483</v>
      </c>
      <c r="P49" s="25" t="s">
        <v>886</v>
      </c>
      <c r="Q49" s="8" t="s">
        <v>887</v>
      </c>
      <c r="R49" s="9">
        <v>9</v>
      </c>
      <c r="S49" s="9">
        <v>9</v>
      </c>
      <c r="T49" s="9" t="s">
        <v>884</v>
      </c>
      <c r="U49" s="9" t="s">
        <v>525</v>
      </c>
      <c r="V49" s="9" t="s">
        <v>888</v>
      </c>
      <c r="W49" s="9" t="s">
        <v>525</v>
      </c>
      <c r="X49" s="3"/>
      <c r="Y49" s="4">
        <v>5</v>
      </c>
    </row>
    <row r="50" spans="1:25" ht="60">
      <c r="A50" s="7" t="s">
        <v>62</v>
      </c>
      <c r="B50" s="7">
        <v>4.5</v>
      </c>
      <c r="C50" s="7">
        <v>2</v>
      </c>
      <c r="D50" s="7">
        <v>7</v>
      </c>
      <c r="E50" s="15">
        <f t="shared" si="4"/>
        <v>13.5</v>
      </c>
      <c r="F50" s="7" t="s">
        <v>262</v>
      </c>
      <c r="G50" s="7">
        <v>1</v>
      </c>
      <c r="H50" s="7">
        <v>4.5</v>
      </c>
      <c r="I50" s="7">
        <v>7</v>
      </c>
      <c r="J50" s="15">
        <f t="shared" si="5"/>
        <v>12.5</v>
      </c>
      <c r="K50" s="7">
        <f t="shared" si="6"/>
        <v>26</v>
      </c>
      <c r="L50" s="7"/>
      <c r="M50" s="7">
        <f t="shared" si="7"/>
        <v>26</v>
      </c>
      <c r="N50" s="7"/>
      <c r="O50" s="8" t="s">
        <v>498</v>
      </c>
      <c r="P50" s="25" t="s">
        <v>998</v>
      </c>
      <c r="Q50" s="8" t="s">
        <v>586</v>
      </c>
      <c r="R50" s="9">
        <v>9</v>
      </c>
      <c r="S50" s="9">
        <v>9</v>
      </c>
      <c r="T50" s="9" t="s">
        <v>584</v>
      </c>
      <c r="U50" s="9"/>
      <c r="V50" s="9" t="s">
        <v>585</v>
      </c>
      <c r="W50" s="9" t="s">
        <v>548</v>
      </c>
      <c r="X50" s="3"/>
      <c r="Y50" s="4">
        <v>25</v>
      </c>
    </row>
    <row r="51" spans="1:25" ht="30">
      <c r="A51" s="7" t="s">
        <v>63</v>
      </c>
      <c r="B51" s="7">
        <v>5</v>
      </c>
      <c r="C51" s="7">
        <v>1</v>
      </c>
      <c r="D51" s="7">
        <v>9</v>
      </c>
      <c r="E51" s="15">
        <f t="shared" si="4"/>
        <v>15</v>
      </c>
      <c r="F51" s="7" t="s">
        <v>268</v>
      </c>
      <c r="G51" s="7">
        <v>1</v>
      </c>
      <c r="H51" s="7">
        <v>3.5</v>
      </c>
      <c r="I51" s="7">
        <v>5</v>
      </c>
      <c r="J51" s="15">
        <f t="shared" si="5"/>
        <v>9.5</v>
      </c>
      <c r="K51" s="7">
        <f t="shared" si="6"/>
        <v>24.5</v>
      </c>
      <c r="L51" s="7"/>
      <c r="M51" s="7">
        <f t="shared" si="7"/>
        <v>24.5</v>
      </c>
      <c r="N51" s="7"/>
      <c r="O51" s="8" t="s">
        <v>480</v>
      </c>
      <c r="P51" s="25" t="s">
        <v>614</v>
      </c>
      <c r="Q51" s="8" t="s">
        <v>615</v>
      </c>
      <c r="R51" s="9">
        <v>9</v>
      </c>
      <c r="S51" s="9">
        <v>9</v>
      </c>
      <c r="T51" s="9"/>
      <c r="U51" s="9" t="s">
        <v>525</v>
      </c>
      <c r="V51" s="9" t="s">
        <v>616</v>
      </c>
      <c r="W51" s="9" t="s">
        <v>548</v>
      </c>
      <c r="X51" s="3"/>
      <c r="Y51" s="4">
        <v>2</v>
      </c>
    </row>
    <row r="52" spans="1:25" ht="30">
      <c r="A52" s="7" t="s">
        <v>52</v>
      </c>
      <c r="B52" s="7">
        <v>5.5</v>
      </c>
      <c r="C52" s="7">
        <v>2</v>
      </c>
      <c r="D52" s="7">
        <v>5</v>
      </c>
      <c r="E52" s="15">
        <f t="shared" si="4"/>
        <v>12.5</v>
      </c>
      <c r="F52" s="7" t="s">
        <v>267</v>
      </c>
      <c r="G52" s="7">
        <v>2</v>
      </c>
      <c r="H52" s="7">
        <v>5</v>
      </c>
      <c r="I52" s="7">
        <v>4</v>
      </c>
      <c r="J52" s="15">
        <f t="shared" si="5"/>
        <v>11</v>
      </c>
      <c r="K52" s="7">
        <f t="shared" si="6"/>
        <v>23.5</v>
      </c>
      <c r="L52" s="7"/>
      <c r="M52" s="7">
        <f t="shared" si="7"/>
        <v>23.5</v>
      </c>
      <c r="N52" s="7"/>
      <c r="O52" s="8" t="s">
        <v>511</v>
      </c>
      <c r="P52" s="25" t="s">
        <v>937</v>
      </c>
      <c r="Q52" s="8" t="s">
        <v>935</v>
      </c>
      <c r="R52" s="9">
        <v>9</v>
      </c>
      <c r="S52" s="9">
        <v>9</v>
      </c>
      <c r="T52" s="9"/>
      <c r="U52" s="9">
        <v>1</v>
      </c>
      <c r="V52" s="9" t="s">
        <v>936</v>
      </c>
      <c r="W52" s="9" t="s">
        <v>531</v>
      </c>
      <c r="X52" s="3"/>
      <c r="Y52" s="4">
        <v>22</v>
      </c>
    </row>
    <row r="53" spans="1:25" ht="30">
      <c r="A53" s="7" t="s">
        <v>69</v>
      </c>
      <c r="B53" s="7">
        <v>3.5</v>
      </c>
      <c r="C53" s="7">
        <v>2</v>
      </c>
      <c r="D53" s="7">
        <v>4</v>
      </c>
      <c r="E53" s="15">
        <f t="shared" si="4"/>
        <v>9.5</v>
      </c>
      <c r="F53" s="7" t="s">
        <v>260</v>
      </c>
      <c r="G53" s="7">
        <v>9</v>
      </c>
      <c r="H53" s="7">
        <v>3.5</v>
      </c>
      <c r="I53" s="7">
        <v>1</v>
      </c>
      <c r="J53" s="15">
        <f t="shared" si="5"/>
        <v>13.5</v>
      </c>
      <c r="K53" s="7">
        <f t="shared" si="6"/>
        <v>23</v>
      </c>
      <c r="L53" s="7"/>
      <c r="M53" s="7">
        <f t="shared" si="7"/>
        <v>23</v>
      </c>
      <c r="N53" s="7"/>
      <c r="O53" s="8" t="s">
        <v>509</v>
      </c>
      <c r="P53" s="25" t="s">
        <v>647</v>
      </c>
      <c r="Q53" s="8" t="s">
        <v>645</v>
      </c>
      <c r="R53" s="9">
        <v>9</v>
      </c>
      <c r="S53" s="9">
        <v>9</v>
      </c>
      <c r="T53" s="9"/>
      <c r="U53" s="9" t="s">
        <v>525</v>
      </c>
      <c r="V53" s="9" t="s">
        <v>646</v>
      </c>
      <c r="W53" s="9" t="s">
        <v>525</v>
      </c>
      <c r="X53" s="3"/>
      <c r="Y53" s="4">
        <v>9</v>
      </c>
    </row>
    <row r="54" spans="1:25" ht="45">
      <c r="A54" s="7" t="s">
        <v>77</v>
      </c>
      <c r="B54" s="7">
        <v>3</v>
      </c>
      <c r="C54" s="7">
        <v>3</v>
      </c>
      <c r="D54" s="7">
        <v>3</v>
      </c>
      <c r="E54" s="15">
        <f t="shared" si="4"/>
        <v>9</v>
      </c>
      <c r="F54" s="7" t="s">
        <v>276</v>
      </c>
      <c r="G54" s="7">
        <v>3</v>
      </c>
      <c r="H54" s="7">
        <v>4.5</v>
      </c>
      <c r="I54" s="7">
        <v>6.4</v>
      </c>
      <c r="J54" s="15">
        <f t="shared" si="5"/>
        <v>13.9</v>
      </c>
      <c r="K54" s="7">
        <f t="shared" si="6"/>
        <v>22.9</v>
      </c>
      <c r="L54" s="7"/>
      <c r="M54" s="7">
        <f t="shared" si="7"/>
        <v>22.9</v>
      </c>
      <c r="N54" s="7"/>
      <c r="O54" s="8" t="s">
        <v>473</v>
      </c>
      <c r="P54" s="25" t="s">
        <v>1102</v>
      </c>
      <c r="Q54" s="8" t="s">
        <v>1103</v>
      </c>
      <c r="R54" s="9">
        <v>9</v>
      </c>
      <c r="S54" s="9">
        <v>9</v>
      </c>
      <c r="T54" s="9" t="s">
        <v>633</v>
      </c>
      <c r="U54" s="9" t="s">
        <v>590</v>
      </c>
      <c r="V54" s="9" t="s">
        <v>1104</v>
      </c>
      <c r="W54" s="9" t="s">
        <v>1105</v>
      </c>
      <c r="X54" s="3"/>
      <c r="Y54" s="4">
        <v>54</v>
      </c>
    </row>
    <row r="55" spans="1:25" ht="45">
      <c r="A55" s="7" t="s">
        <v>60</v>
      </c>
      <c r="B55" s="7">
        <v>3</v>
      </c>
      <c r="C55" s="7">
        <v>2</v>
      </c>
      <c r="D55" s="7">
        <v>5</v>
      </c>
      <c r="E55" s="15">
        <f t="shared" si="4"/>
        <v>10</v>
      </c>
      <c r="F55" s="7" t="s">
        <v>288</v>
      </c>
      <c r="G55" s="7">
        <v>4</v>
      </c>
      <c r="H55" s="7">
        <v>6</v>
      </c>
      <c r="I55" s="7">
        <v>1</v>
      </c>
      <c r="J55" s="15">
        <f t="shared" si="5"/>
        <v>11</v>
      </c>
      <c r="K55" s="7">
        <f t="shared" si="6"/>
        <v>21</v>
      </c>
      <c r="L55" s="7"/>
      <c r="M55" s="7">
        <f t="shared" si="7"/>
        <v>21</v>
      </c>
      <c r="N55" s="7"/>
      <c r="O55" s="8" t="s">
        <v>520</v>
      </c>
      <c r="P55" s="25" t="s">
        <v>1083</v>
      </c>
      <c r="Q55" s="8" t="s">
        <v>1084</v>
      </c>
      <c r="R55" s="9">
        <v>9</v>
      </c>
      <c r="S55" s="9">
        <v>9</v>
      </c>
      <c r="T55" s="9"/>
      <c r="U55" s="9"/>
      <c r="V55" s="9" t="s">
        <v>1087</v>
      </c>
      <c r="W55" s="9" t="s">
        <v>526</v>
      </c>
      <c r="X55" s="3"/>
      <c r="Y55" s="4">
        <v>49</v>
      </c>
    </row>
    <row r="56" spans="1:25" ht="30">
      <c r="A56" s="7" t="s">
        <v>33</v>
      </c>
      <c r="B56" s="7">
        <v>3</v>
      </c>
      <c r="C56" s="7">
        <v>3</v>
      </c>
      <c r="D56" s="7">
        <v>8</v>
      </c>
      <c r="E56" s="15">
        <f t="shared" si="4"/>
        <v>14</v>
      </c>
      <c r="F56" s="7" t="s">
        <v>301</v>
      </c>
      <c r="G56" s="7">
        <v>0</v>
      </c>
      <c r="H56" s="7">
        <v>4</v>
      </c>
      <c r="I56" s="7">
        <v>2</v>
      </c>
      <c r="J56" s="15">
        <f t="shared" si="5"/>
        <v>6</v>
      </c>
      <c r="K56" s="7">
        <f t="shared" si="6"/>
        <v>20</v>
      </c>
      <c r="L56" s="7"/>
      <c r="M56" s="7">
        <f t="shared" si="7"/>
        <v>20</v>
      </c>
      <c r="N56" s="7"/>
      <c r="O56" s="8" t="s">
        <v>510</v>
      </c>
      <c r="P56" s="25" t="s">
        <v>6</v>
      </c>
      <c r="Q56" s="8" t="s">
        <v>7</v>
      </c>
      <c r="R56" s="9">
        <v>9</v>
      </c>
      <c r="S56" s="9">
        <v>9</v>
      </c>
      <c r="T56" s="9"/>
      <c r="U56" s="9"/>
      <c r="V56" s="9" t="s">
        <v>8</v>
      </c>
      <c r="W56" s="9" t="s">
        <v>530</v>
      </c>
      <c r="X56" s="3"/>
      <c r="Y56" s="4">
        <v>32</v>
      </c>
    </row>
    <row r="57" spans="1:25" ht="45">
      <c r="A57" s="7" t="s">
        <v>72</v>
      </c>
      <c r="B57" s="7">
        <v>4</v>
      </c>
      <c r="C57" s="7">
        <v>0</v>
      </c>
      <c r="D57" s="7">
        <v>5</v>
      </c>
      <c r="E57" s="15">
        <f t="shared" si="4"/>
        <v>9</v>
      </c>
      <c r="F57" s="7" t="s">
        <v>263</v>
      </c>
      <c r="G57" s="7">
        <v>2</v>
      </c>
      <c r="H57" s="7">
        <v>2</v>
      </c>
      <c r="I57" s="7">
        <v>5.2</v>
      </c>
      <c r="J57" s="15">
        <f t="shared" si="5"/>
        <v>9.2</v>
      </c>
      <c r="K57" s="7">
        <f t="shared" si="6"/>
        <v>18.2</v>
      </c>
      <c r="L57" s="7"/>
      <c r="M57" s="7">
        <f t="shared" si="7"/>
        <v>18.2</v>
      </c>
      <c r="N57" s="7"/>
      <c r="O57" s="8" t="s">
        <v>491</v>
      </c>
      <c r="P57" s="25" t="s">
        <v>755</v>
      </c>
      <c r="Q57" s="8" t="s">
        <v>754</v>
      </c>
      <c r="R57" s="9">
        <v>9</v>
      </c>
      <c r="S57" s="9">
        <v>9</v>
      </c>
      <c r="T57" s="9"/>
      <c r="U57" s="9"/>
      <c r="V57" s="9" t="s">
        <v>756</v>
      </c>
      <c r="W57" s="9" t="s">
        <v>525</v>
      </c>
      <c r="X57" s="3"/>
      <c r="Y57" s="4">
        <v>16</v>
      </c>
    </row>
    <row r="58" spans="1:25" ht="75">
      <c r="A58" s="7" t="s">
        <v>29</v>
      </c>
      <c r="B58" s="7">
        <v>2.5</v>
      </c>
      <c r="C58" s="7">
        <v>0</v>
      </c>
      <c r="D58" s="7">
        <v>5</v>
      </c>
      <c r="E58" s="15">
        <f t="shared" si="4"/>
        <v>7.5</v>
      </c>
      <c r="F58" s="7" t="s">
        <v>261</v>
      </c>
      <c r="G58" s="7">
        <v>3</v>
      </c>
      <c r="H58" s="7">
        <v>2</v>
      </c>
      <c r="I58" s="7">
        <v>0</v>
      </c>
      <c r="J58" s="15">
        <f t="shared" si="5"/>
        <v>5</v>
      </c>
      <c r="K58" s="7">
        <f t="shared" si="6"/>
        <v>12.5</v>
      </c>
      <c r="L58" s="7"/>
      <c r="M58" s="7">
        <f t="shared" si="7"/>
        <v>12.5</v>
      </c>
      <c r="N58" s="7"/>
      <c r="O58" s="8" t="s">
        <v>492</v>
      </c>
      <c r="P58" s="25" t="s">
        <v>1119</v>
      </c>
      <c r="Q58" s="8" t="s">
        <v>1120</v>
      </c>
      <c r="R58" s="9">
        <v>9</v>
      </c>
      <c r="S58" s="9">
        <v>9</v>
      </c>
      <c r="T58" s="9" t="s">
        <v>633</v>
      </c>
      <c r="U58" s="9" t="s">
        <v>525</v>
      </c>
      <c r="V58" s="9" t="s">
        <v>1121</v>
      </c>
      <c r="W58" s="9" t="s">
        <v>548</v>
      </c>
      <c r="X58" s="3"/>
      <c r="Y58" s="4">
        <v>17</v>
      </c>
    </row>
    <row r="59" spans="16:25" ht="15">
      <c r="P59" s="28"/>
      <c r="Q59" s="10"/>
      <c r="R59" s="20"/>
      <c r="S59" s="9"/>
      <c r="T59" s="9"/>
      <c r="U59" s="9"/>
      <c r="V59" s="9"/>
      <c r="W59" s="9"/>
      <c r="X59" s="9"/>
      <c r="Y59" s="9"/>
    </row>
    <row r="60" spans="2:23" ht="56.25" customHeight="1">
      <c r="B60" s="4" t="s">
        <v>113</v>
      </c>
      <c r="G60" s="19"/>
      <c r="H60" s="4" t="s">
        <v>116</v>
      </c>
      <c r="O60" s="4" t="s">
        <v>114</v>
      </c>
      <c r="P60" s="10"/>
      <c r="Q60" s="10" t="s">
        <v>115</v>
      </c>
      <c r="R60" s="10"/>
      <c r="S60" s="10"/>
      <c r="T60" s="10"/>
      <c r="U60" s="10"/>
      <c r="V60" s="10"/>
      <c r="W60" s="10"/>
    </row>
    <row r="61" spans="16:25" ht="15">
      <c r="P61" s="28"/>
      <c r="Q61" s="10"/>
      <c r="R61" s="20"/>
      <c r="S61" s="9"/>
      <c r="T61" s="9"/>
      <c r="U61" s="9"/>
      <c r="V61" s="9"/>
      <c r="W61" s="9"/>
      <c r="X61" s="9"/>
      <c r="Y61" s="9"/>
    </row>
    <row r="62" spans="16:25" ht="15">
      <c r="P62" s="28"/>
      <c r="Q62" s="10"/>
      <c r="R62" s="20"/>
      <c r="S62" s="9"/>
      <c r="T62" s="9"/>
      <c r="U62" s="9"/>
      <c r="V62" s="9"/>
      <c r="W62" s="9"/>
      <c r="X62" s="9"/>
      <c r="Y62" s="9"/>
    </row>
    <row r="63" spans="16:25" ht="15">
      <c r="P63" s="28"/>
      <c r="Q63" s="10"/>
      <c r="R63" s="20"/>
      <c r="S63" s="9"/>
      <c r="T63" s="9"/>
      <c r="U63" s="9"/>
      <c r="V63" s="9"/>
      <c r="W63" s="9"/>
      <c r="X63" s="9"/>
      <c r="Y63" s="9"/>
    </row>
    <row r="64" spans="16:25" ht="15">
      <c r="P64" s="28"/>
      <c r="Q64" s="10"/>
      <c r="R64" s="20"/>
      <c r="S64" s="9"/>
      <c r="T64" s="9"/>
      <c r="U64" s="9"/>
      <c r="V64" s="9"/>
      <c r="W64" s="9"/>
      <c r="X64" s="9"/>
      <c r="Y64" s="9"/>
    </row>
    <row r="65" spans="16:25" ht="15">
      <c r="P65" s="28"/>
      <c r="Q65" s="10"/>
      <c r="R65" s="20"/>
      <c r="S65" s="9"/>
      <c r="T65" s="9"/>
      <c r="U65" s="9"/>
      <c r="V65" s="9"/>
      <c r="W65" s="9"/>
      <c r="X65" s="9"/>
      <c r="Y65" s="9"/>
    </row>
    <row r="66" spans="16:25" ht="15">
      <c r="P66" s="28"/>
      <c r="Q66" s="10"/>
      <c r="R66" s="20"/>
      <c r="S66" s="9"/>
      <c r="T66" s="9"/>
      <c r="U66" s="9"/>
      <c r="V66" s="9"/>
      <c r="W66" s="9"/>
      <c r="X66" s="9"/>
      <c r="Y66" s="9"/>
    </row>
    <row r="67" spans="16:25" ht="15">
      <c r="P67" s="28"/>
      <c r="Q67" s="10"/>
      <c r="R67" s="20"/>
      <c r="S67" s="9"/>
      <c r="T67" s="9"/>
      <c r="U67" s="9"/>
      <c r="V67" s="9"/>
      <c r="W67" s="9"/>
      <c r="X67" s="9"/>
      <c r="Y67" s="9"/>
    </row>
    <row r="68" spans="16:25" ht="15">
      <c r="P68" s="28"/>
      <c r="Q68" s="10"/>
      <c r="R68" s="20"/>
      <c r="S68" s="9"/>
      <c r="T68" s="9"/>
      <c r="U68" s="9"/>
      <c r="V68" s="9"/>
      <c r="W68" s="9"/>
      <c r="X68" s="9"/>
      <c r="Y68" s="9"/>
    </row>
    <row r="69" spans="16:25" ht="15">
      <c r="P69" s="28"/>
      <c r="Q69" s="10"/>
      <c r="R69" s="20"/>
      <c r="S69" s="9"/>
      <c r="T69" s="9"/>
      <c r="U69" s="9"/>
      <c r="V69" s="9"/>
      <c r="W69" s="9"/>
      <c r="X69" s="9"/>
      <c r="Y69" s="9"/>
    </row>
    <row r="70" spans="16:25" ht="15">
      <c r="P70" s="28"/>
      <c r="Q70" s="10"/>
      <c r="R70" s="20"/>
      <c r="S70" s="9"/>
      <c r="T70" s="9"/>
      <c r="U70" s="9"/>
      <c r="V70" s="9"/>
      <c r="W70" s="9"/>
      <c r="X70" s="9"/>
      <c r="Y70" s="9"/>
    </row>
    <row r="71" spans="16:25" ht="15">
      <c r="P71" s="28"/>
      <c r="Q71" s="10"/>
      <c r="R71" s="20"/>
      <c r="S71" s="9"/>
      <c r="T71" s="9"/>
      <c r="U71" s="9"/>
      <c r="V71" s="9"/>
      <c r="W71" s="9"/>
      <c r="X71" s="9"/>
      <c r="Y71" s="9"/>
    </row>
    <row r="72" spans="16:25" ht="15">
      <c r="P72" s="28"/>
      <c r="Q72" s="10"/>
      <c r="R72" s="20"/>
      <c r="S72" s="9"/>
      <c r="T72" s="9"/>
      <c r="U72" s="9"/>
      <c r="V72" s="9"/>
      <c r="W72" s="9"/>
      <c r="X72" s="9"/>
      <c r="Y72" s="9"/>
    </row>
    <row r="73" spans="16:25" ht="15">
      <c r="P73" s="28"/>
      <c r="Q73" s="10"/>
      <c r="R73" s="20"/>
      <c r="S73" s="9"/>
      <c r="T73" s="9"/>
      <c r="U73" s="9"/>
      <c r="V73" s="9"/>
      <c r="W73" s="9"/>
      <c r="X73" s="9"/>
      <c r="Y73" s="9"/>
    </row>
    <row r="74" spans="16:25" ht="15">
      <c r="P74" s="28"/>
      <c r="Q74" s="10"/>
      <c r="R74" s="20"/>
      <c r="S74" s="9"/>
      <c r="T74" s="9"/>
      <c r="U74" s="9"/>
      <c r="V74" s="9"/>
      <c r="W74" s="9"/>
      <c r="X74" s="9"/>
      <c r="Y74" s="9"/>
    </row>
    <row r="75" spans="16:25" ht="15">
      <c r="P75" s="28"/>
      <c r="Q75" s="10"/>
      <c r="R75" s="20"/>
      <c r="S75" s="9"/>
      <c r="T75" s="9"/>
      <c r="U75" s="9"/>
      <c r="V75" s="9"/>
      <c r="W75" s="9"/>
      <c r="X75" s="9"/>
      <c r="Y75" s="9"/>
    </row>
    <row r="76" spans="16:25" ht="15">
      <c r="P76" s="28"/>
      <c r="Q76" s="10"/>
      <c r="R76" s="20"/>
      <c r="S76" s="9"/>
      <c r="T76" s="9"/>
      <c r="U76" s="9"/>
      <c r="V76" s="9"/>
      <c r="W76" s="9"/>
      <c r="X76" s="9"/>
      <c r="Y76" s="9"/>
    </row>
    <row r="77" spans="16:25" ht="15">
      <c r="P77" s="28"/>
      <c r="Q77" s="10"/>
      <c r="R77" s="20"/>
      <c r="S77" s="9"/>
      <c r="T77" s="9"/>
      <c r="U77" s="9"/>
      <c r="V77" s="9"/>
      <c r="W77" s="9"/>
      <c r="X77" s="9"/>
      <c r="Y77" s="9"/>
    </row>
    <row r="78" spans="16:25" ht="15">
      <c r="P78" s="28"/>
      <c r="Q78" s="10"/>
      <c r="R78" s="20"/>
      <c r="S78" s="9"/>
      <c r="T78" s="9"/>
      <c r="U78" s="9"/>
      <c r="V78" s="9"/>
      <c r="W78" s="9"/>
      <c r="X78" s="9"/>
      <c r="Y78" s="9"/>
    </row>
    <row r="79" spans="16:25" ht="15">
      <c r="P79" s="28"/>
      <c r="Q79" s="10"/>
      <c r="R79" s="20"/>
      <c r="S79" s="9"/>
      <c r="T79" s="9"/>
      <c r="U79" s="9"/>
      <c r="V79" s="9"/>
      <c r="W79" s="9"/>
      <c r="X79" s="9"/>
      <c r="Y79" s="9"/>
    </row>
    <row r="80" spans="16:25" ht="15">
      <c r="P80" s="28"/>
      <c r="Q80" s="10"/>
      <c r="R80" s="20"/>
      <c r="S80" s="9"/>
      <c r="T80" s="9"/>
      <c r="U80" s="9"/>
      <c r="V80" s="9"/>
      <c r="W80" s="9"/>
      <c r="X80" s="9"/>
      <c r="Y80" s="9"/>
    </row>
    <row r="81" spans="16:25" ht="15">
      <c r="P81" s="28"/>
      <c r="Q81" s="10"/>
      <c r="R81" s="20"/>
      <c r="S81" s="9"/>
      <c r="T81" s="9"/>
      <c r="U81" s="9"/>
      <c r="V81" s="9"/>
      <c r="W81" s="9"/>
      <c r="X81" s="9"/>
      <c r="Y81" s="9"/>
    </row>
    <row r="82" spans="16:25" ht="15">
      <c r="P82" s="28"/>
      <c r="Q82" s="10"/>
      <c r="R82" s="20"/>
      <c r="S82" s="9"/>
      <c r="T82" s="9"/>
      <c r="U82" s="9"/>
      <c r="V82" s="9"/>
      <c r="W82" s="9"/>
      <c r="X82" s="9"/>
      <c r="Y82" s="9"/>
    </row>
    <row r="83" spans="16:25" ht="15">
      <c r="P83" s="28"/>
      <c r="Q83" s="10"/>
      <c r="R83" s="20"/>
      <c r="S83" s="9"/>
      <c r="T83" s="9"/>
      <c r="U83" s="9"/>
      <c r="V83" s="9"/>
      <c r="W83" s="9"/>
      <c r="X83" s="9"/>
      <c r="Y83" s="9"/>
    </row>
    <row r="84" spans="16:25" ht="15">
      <c r="P84" s="28"/>
      <c r="Q84" s="10"/>
      <c r="R84" s="20"/>
      <c r="S84" s="9"/>
      <c r="T84" s="9"/>
      <c r="U84" s="9"/>
      <c r="V84" s="9"/>
      <c r="W84" s="9"/>
      <c r="X84" s="9"/>
      <c r="Y84" s="9"/>
    </row>
    <row r="85" spans="16:25" ht="15">
      <c r="P85" s="28"/>
      <c r="Q85" s="10"/>
      <c r="R85" s="20"/>
      <c r="S85" s="9"/>
      <c r="T85" s="9"/>
      <c r="U85" s="9"/>
      <c r="V85" s="9"/>
      <c r="W85" s="9"/>
      <c r="X85" s="9"/>
      <c r="Y85" s="9"/>
    </row>
    <row r="86" spans="16:25" ht="15">
      <c r="P86" s="28"/>
      <c r="Q86" s="10"/>
      <c r="R86" s="20"/>
      <c r="S86" s="9"/>
      <c r="T86" s="9"/>
      <c r="U86" s="9"/>
      <c r="V86" s="9"/>
      <c r="W86" s="9"/>
      <c r="X86" s="9"/>
      <c r="Y86" s="9"/>
    </row>
    <row r="87" spans="16:25" ht="15">
      <c r="P87" s="28"/>
      <c r="Q87" s="10"/>
      <c r="R87" s="20"/>
      <c r="S87" s="9"/>
      <c r="T87" s="9"/>
      <c r="U87" s="9"/>
      <c r="V87" s="9"/>
      <c r="W87" s="9"/>
      <c r="X87" s="9"/>
      <c r="Y87" s="9"/>
    </row>
    <row r="88" spans="16:25" ht="15">
      <c r="P88" s="28"/>
      <c r="Q88" s="10"/>
      <c r="R88" s="20"/>
      <c r="S88" s="9"/>
      <c r="T88" s="9"/>
      <c r="U88" s="9"/>
      <c r="V88" s="9"/>
      <c r="W88" s="9"/>
      <c r="X88" s="9"/>
      <c r="Y88" s="9"/>
    </row>
    <row r="89" spans="16:25" ht="15">
      <c r="P89" s="28"/>
      <c r="Q89" s="10"/>
      <c r="R89" s="20"/>
      <c r="S89" s="9"/>
      <c r="T89" s="9"/>
      <c r="U89" s="9"/>
      <c r="V89" s="9"/>
      <c r="W89" s="9"/>
      <c r="X89" s="9"/>
      <c r="Y89" s="9"/>
    </row>
    <row r="90" spans="16:25" ht="15">
      <c r="P90" s="28"/>
      <c r="Q90" s="10"/>
      <c r="R90" s="20"/>
      <c r="S90" s="9"/>
      <c r="T90" s="9"/>
      <c r="U90" s="9"/>
      <c r="V90" s="9"/>
      <c r="W90" s="9"/>
      <c r="X90" s="9"/>
      <c r="Y90" s="9"/>
    </row>
    <row r="91" spans="16:25" ht="15">
      <c r="P91" s="28"/>
      <c r="Q91" s="10"/>
      <c r="R91" s="20"/>
      <c r="S91" s="9"/>
      <c r="T91" s="9"/>
      <c r="U91" s="9"/>
      <c r="V91" s="9"/>
      <c r="W91" s="9"/>
      <c r="X91" s="9"/>
      <c r="Y91" s="9"/>
    </row>
    <row r="92" spans="16:25" ht="15">
      <c r="P92" s="28"/>
      <c r="Q92" s="10"/>
      <c r="R92" s="20"/>
      <c r="S92" s="9"/>
      <c r="T92" s="9"/>
      <c r="U92" s="9"/>
      <c r="V92" s="9"/>
      <c r="W92" s="9"/>
      <c r="X92" s="9"/>
      <c r="Y92" s="9"/>
    </row>
    <row r="93" spans="16:25" ht="15">
      <c r="P93" s="28"/>
      <c r="Q93" s="10"/>
      <c r="R93" s="20"/>
      <c r="S93" s="9"/>
      <c r="T93" s="9"/>
      <c r="U93" s="9"/>
      <c r="V93" s="9"/>
      <c r="W93" s="9"/>
      <c r="X93" s="9"/>
      <c r="Y93" s="9"/>
    </row>
    <row r="94" spans="16:25" ht="15">
      <c r="P94" s="28"/>
      <c r="Q94" s="10"/>
      <c r="R94" s="20"/>
      <c r="S94" s="9"/>
      <c r="T94" s="9"/>
      <c r="U94" s="9"/>
      <c r="V94" s="9"/>
      <c r="W94" s="9"/>
      <c r="X94" s="9"/>
      <c r="Y94" s="9"/>
    </row>
    <row r="95" spans="16:25" ht="15">
      <c r="P95" s="28"/>
      <c r="Q95" s="10"/>
      <c r="R95" s="20"/>
      <c r="S95" s="9"/>
      <c r="T95" s="9"/>
      <c r="U95" s="9"/>
      <c r="V95" s="9"/>
      <c r="W95" s="9"/>
      <c r="X95" s="9"/>
      <c r="Y95" s="9"/>
    </row>
    <row r="96" spans="16:25" ht="15">
      <c r="P96" s="28"/>
      <c r="Q96" s="10"/>
      <c r="R96" s="20"/>
      <c r="S96" s="9"/>
      <c r="T96" s="9"/>
      <c r="U96" s="9"/>
      <c r="V96" s="9"/>
      <c r="W96" s="9"/>
      <c r="X96" s="9"/>
      <c r="Y96" s="9"/>
    </row>
    <row r="97" spans="16:25" ht="15">
      <c r="P97" s="28"/>
      <c r="Q97" s="10"/>
      <c r="R97" s="20"/>
      <c r="S97" s="9"/>
      <c r="T97" s="9"/>
      <c r="U97" s="9"/>
      <c r="V97" s="9"/>
      <c r="W97" s="9"/>
      <c r="X97" s="9"/>
      <c r="Y97" s="9"/>
    </row>
    <row r="98" spans="16:25" ht="15">
      <c r="P98" s="28"/>
      <c r="Q98" s="10"/>
      <c r="R98" s="20"/>
      <c r="S98" s="9"/>
      <c r="T98" s="9"/>
      <c r="U98" s="9"/>
      <c r="V98" s="9"/>
      <c r="W98" s="9"/>
      <c r="X98" s="9"/>
      <c r="Y98" s="9"/>
    </row>
    <row r="99" spans="16:25" ht="15">
      <c r="P99" s="28"/>
      <c r="Q99" s="10"/>
      <c r="R99" s="20"/>
      <c r="S99" s="9"/>
      <c r="T99" s="9"/>
      <c r="U99" s="9"/>
      <c r="V99" s="9"/>
      <c r="W99" s="9"/>
      <c r="X99" s="9"/>
      <c r="Y99" s="9"/>
    </row>
    <row r="100" spans="16:25" ht="15">
      <c r="P100" s="28"/>
      <c r="Q100" s="10"/>
      <c r="R100" s="20"/>
      <c r="S100" s="9"/>
      <c r="T100" s="9"/>
      <c r="U100" s="9"/>
      <c r="V100" s="9"/>
      <c r="W100" s="9"/>
      <c r="X100" s="9"/>
      <c r="Y100" s="9"/>
    </row>
    <row r="101" spans="16:25" ht="15">
      <c r="P101" s="28"/>
      <c r="Q101" s="10"/>
      <c r="R101" s="20"/>
      <c r="S101" s="9"/>
      <c r="T101" s="9"/>
      <c r="U101" s="9"/>
      <c r="V101" s="9"/>
      <c r="W101" s="9"/>
      <c r="X101" s="9"/>
      <c r="Y101" s="9"/>
    </row>
    <row r="102" spans="16:25" ht="15">
      <c r="P102" s="28"/>
      <c r="Q102" s="10"/>
      <c r="R102" s="20"/>
      <c r="S102" s="9"/>
      <c r="T102" s="9"/>
      <c r="U102" s="9"/>
      <c r="V102" s="9"/>
      <c r="W102" s="9"/>
      <c r="X102" s="9"/>
      <c r="Y102" s="9"/>
    </row>
    <row r="103" spans="16:25" ht="15">
      <c r="P103" s="28"/>
      <c r="Q103" s="10"/>
      <c r="R103" s="20"/>
      <c r="S103" s="9"/>
      <c r="T103" s="9"/>
      <c r="U103" s="9"/>
      <c r="V103" s="9"/>
      <c r="W103" s="9"/>
      <c r="X103" s="9"/>
      <c r="Y103" s="9"/>
    </row>
    <row r="104" spans="16:25" ht="15">
      <c r="P104" s="28"/>
      <c r="Q104" s="10"/>
      <c r="R104" s="20"/>
      <c r="S104" s="9"/>
      <c r="T104" s="9"/>
      <c r="U104" s="9"/>
      <c r="V104" s="9"/>
      <c r="W104" s="9"/>
      <c r="X104" s="9"/>
      <c r="Y104" s="9"/>
    </row>
    <row r="105" spans="16:25" ht="15">
      <c r="P105" s="28"/>
      <c r="Q105" s="10"/>
      <c r="R105" s="20"/>
      <c r="S105" s="9"/>
      <c r="T105" s="9"/>
      <c r="U105" s="9"/>
      <c r="V105" s="9"/>
      <c r="W105" s="9"/>
      <c r="X105" s="9"/>
      <c r="Y105" s="9"/>
    </row>
    <row r="106" spans="16:25" ht="15">
      <c r="P106" s="28"/>
      <c r="Q106" s="10"/>
      <c r="R106" s="20"/>
      <c r="S106" s="9"/>
      <c r="T106" s="9"/>
      <c r="U106" s="9"/>
      <c r="V106" s="9"/>
      <c r="W106" s="9"/>
      <c r="X106" s="9"/>
      <c r="Y106" s="9"/>
    </row>
    <row r="107" spans="16:25" ht="15">
      <c r="P107" s="28"/>
      <c r="Q107" s="10"/>
      <c r="R107" s="20"/>
      <c r="S107" s="9"/>
      <c r="T107" s="9"/>
      <c r="U107" s="9"/>
      <c r="V107" s="9"/>
      <c r="W107" s="9"/>
      <c r="X107" s="9"/>
      <c r="Y107" s="9"/>
    </row>
    <row r="108" spans="16:25" ht="15">
      <c r="P108" s="28"/>
      <c r="Q108" s="10"/>
      <c r="R108" s="20"/>
      <c r="S108" s="9"/>
      <c r="T108" s="9"/>
      <c r="U108" s="9"/>
      <c r="V108" s="9"/>
      <c r="W108" s="9"/>
      <c r="X108" s="9"/>
      <c r="Y108" s="9"/>
    </row>
    <row r="109" spans="16:25" ht="15">
      <c r="P109" s="28"/>
      <c r="Q109" s="10"/>
      <c r="R109" s="20"/>
      <c r="S109" s="9"/>
      <c r="T109" s="9"/>
      <c r="U109" s="9"/>
      <c r="V109" s="9"/>
      <c r="W109" s="9"/>
      <c r="X109" s="9"/>
      <c r="Y109" s="9"/>
    </row>
    <row r="110" spans="16:25" ht="15">
      <c r="P110" s="28"/>
      <c r="Q110" s="10"/>
      <c r="R110" s="20"/>
      <c r="S110" s="9"/>
      <c r="T110" s="9"/>
      <c r="U110" s="9"/>
      <c r="V110" s="9"/>
      <c r="W110" s="9"/>
      <c r="X110" s="9"/>
      <c r="Y110" s="9"/>
    </row>
    <row r="111" spans="16:25" ht="15">
      <c r="P111" s="28"/>
      <c r="Q111" s="10"/>
      <c r="R111" s="20"/>
      <c r="S111" s="9"/>
      <c r="T111" s="9"/>
      <c r="U111" s="9"/>
      <c r="V111" s="9"/>
      <c r="W111" s="9"/>
      <c r="X111" s="9"/>
      <c r="Y111" s="9"/>
    </row>
    <row r="112" spans="16:25" ht="15">
      <c r="P112" s="28"/>
      <c r="Q112" s="10"/>
      <c r="R112" s="20"/>
      <c r="S112" s="9"/>
      <c r="T112" s="9"/>
      <c r="U112" s="9"/>
      <c r="V112" s="9"/>
      <c r="W112" s="9"/>
      <c r="X112" s="9"/>
      <c r="Y112" s="9"/>
    </row>
    <row r="113" spans="16:25" ht="15">
      <c r="P113" s="28"/>
      <c r="Q113" s="10"/>
      <c r="R113" s="20"/>
      <c r="S113" s="9"/>
      <c r="T113" s="9"/>
      <c r="U113" s="9"/>
      <c r="V113" s="9"/>
      <c r="W113" s="9"/>
      <c r="X113" s="9"/>
      <c r="Y113" s="9"/>
    </row>
    <row r="114" spans="16:25" ht="15">
      <c r="P114" s="28"/>
      <c r="Q114" s="10"/>
      <c r="R114" s="20"/>
      <c r="S114" s="9"/>
      <c r="T114" s="9"/>
      <c r="U114" s="9"/>
      <c r="V114" s="9"/>
      <c r="W114" s="9"/>
      <c r="X114" s="9"/>
      <c r="Y114" s="9"/>
    </row>
    <row r="115" spans="16:25" ht="15">
      <c r="P115" s="28"/>
      <c r="Q115" s="10"/>
      <c r="R115" s="20"/>
      <c r="S115" s="9"/>
      <c r="T115" s="9"/>
      <c r="U115" s="9"/>
      <c r="V115" s="9"/>
      <c r="W115" s="9"/>
      <c r="X115" s="9"/>
      <c r="Y115" s="9"/>
    </row>
    <row r="116" spans="16:25" ht="15">
      <c r="P116" s="28"/>
      <c r="Q116" s="10"/>
      <c r="R116" s="20"/>
      <c r="S116" s="9"/>
      <c r="T116" s="9"/>
      <c r="U116" s="9"/>
      <c r="V116" s="9"/>
      <c r="W116" s="9"/>
      <c r="X116" s="9"/>
      <c r="Y116" s="9"/>
    </row>
    <row r="117" spans="16:25" ht="15">
      <c r="P117" s="28"/>
      <c r="Q117" s="10"/>
      <c r="R117" s="20"/>
      <c r="S117" s="9"/>
      <c r="T117" s="9"/>
      <c r="U117" s="9"/>
      <c r="V117" s="9"/>
      <c r="W117" s="9"/>
      <c r="X117" s="9"/>
      <c r="Y117" s="9"/>
    </row>
    <row r="118" spans="16:25" ht="15">
      <c r="P118" s="28"/>
      <c r="Q118" s="10"/>
      <c r="R118" s="20"/>
      <c r="S118" s="9"/>
      <c r="T118" s="9"/>
      <c r="U118" s="9"/>
      <c r="V118" s="9"/>
      <c r="W118" s="9"/>
      <c r="X118" s="9"/>
      <c r="Y118" s="9"/>
    </row>
    <row r="119" spans="16:25" ht="15">
      <c r="P119" s="28"/>
      <c r="Q119" s="10"/>
      <c r="R119" s="20"/>
      <c r="S119" s="9"/>
      <c r="T119" s="9"/>
      <c r="U119" s="9"/>
      <c r="V119" s="9"/>
      <c r="W119" s="9"/>
      <c r="X119" s="9"/>
      <c r="Y119" s="9"/>
    </row>
    <row r="120" spans="16:25" ht="15">
      <c r="P120" s="28"/>
      <c r="Q120" s="10"/>
      <c r="R120" s="20"/>
      <c r="S120" s="9"/>
      <c r="T120" s="9"/>
      <c r="U120" s="9"/>
      <c r="V120" s="9"/>
      <c r="W120" s="9"/>
      <c r="X120" s="9"/>
      <c r="Y120" s="9"/>
    </row>
    <row r="121" spans="16:25" ht="15">
      <c r="P121" s="28"/>
      <c r="Q121" s="10"/>
      <c r="R121" s="20"/>
      <c r="S121" s="9"/>
      <c r="T121" s="9"/>
      <c r="U121" s="9"/>
      <c r="V121" s="9"/>
      <c r="W121" s="9"/>
      <c r="X121" s="9"/>
      <c r="Y121" s="9"/>
    </row>
    <row r="122" spans="16:25" ht="15">
      <c r="P122" s="28"/>
      <c r="Q122" s="10"/>
      <c r="R122" s="20"/>
      <c r="S122" s="9"/>
      <c r="T122" s="9"/>
      <c r="U122" s="9"/>
      <c r="V122" s="9"/>
      <c r="W122" s="9"/>
      <c r="X122" s="9"/>
      <c r="Y122" s="9"/>
    </row>
    <row r="123" spans="16:25" ht="15">
      <c r="P123" s="28"/>
      <c r="Q123" s="10"/>
      <c r="R123" s="20"/>
      <c r="S123" s="9"/>
      <c r="T123" s="9"/>
      <c r="U123" s="9"/>
      <c r="V123" s="9"/>
      <c r="W123" s="9"/>
      <c r="X123" s="9"/>
      <c r="Y123" s="9"/>
    </row>
    <row r="124" spans="16:25" ht="15">
      <c r="P124" s="28"/>
      <c r="Q124" s="10"/>
      <c r="R124" s="20"/>
      <c r="S124" s="9"/>
      <c r="T124" s="9"/>
      <c r="U124" s="9"/>
      <c r="V124" s="9"/>
      <c r="W124" s="9"/>
      <c r="X124" s="9"/>
      <c r="Y124" s="9"/>
    </row>
    <row r="125" spans="16:25" ht="15">
      <c r="P125" s="28"/>
      <c r="Q125" s="10"/>
      <c r="R125" s="20"/>
      <c r="S125" s="9"/>
      <c r="T125" s="9"/>
      <c r="U125" s="9"/>
      <c r="V125" s="9"/>
      <c r="W125" s="9"/>
      <c r="X125" s="9"/>
      <c r="Y125" s="9"/>
    </row>
    <row r="126" spans="16:25" ht="15">
      <c r="P126" s="28"/>
      <c r="Q126" s="10"/>
      <c r="R126" s="20"/>
      <c r="S126" s="9"/>
      <c r="T126" s="9"/>
      <c r="U126" s="9"/>
      <c r="V126" s="9"/>
      <c r="W126" s="9"/>
      <c r="X126" s="9"/>
      <c r="Y126" s="9"/>
    </row>
    <row r="127" spans="16:25" ht="15">
      <c r="P127" s="28"/>
      <c r="Q127" s="10"/>
      <c r="R127" s="20"/>
      <c r="S127" s="9"/>
      <c r="T127" s="9"/>
      <c r="U127" s="9"/>
      <c r="V127" s="9"/>
      <c r="W127" s="9"/>
      <c r="X127" s="9"/>
      <c r="Y127" s="9"/>
    </row>
    <row r="128" spans="16:25" ht="15">
      <c r="P128" s="28"/>
      <c r="Q128" s="10"/>
      <c r="R128" s="20"/>
      <c r="S128" s="9"/>
      <c r="T128" s="9"/>
      <c r="U128" s="9"/>
      <c r="V128" s="9"/>
      <c r="W128" s="9"/>
      <c r="X128" s="9"/>
      <c r="Y128" s="9"/>
    </row>
    <row r="129" spans="16:25" ht="15">
      <c r="P129" s="28"/>
      <c r="Q129" s="10"/>
      <c r="R129" s="20"/>
      <c r="S129" s="9"/>
      <c r="T129" s="9"/>
      <c r="U129" s="9"/>
      <c r="V129" s="9"/>
      <c r="W129" s="9"/>
      <c r="X129" s="9"/>
      <c r="Y129" s="9"/>
    </row>
    <row r="130" spans="16:25" ht="15">
      <c r="P130" s="28"/>
      <c r="Q130" s="10"/>
      <c r="R130" s="20"/>
      <c r="S130" s="9"/>
      <c r="T130" s="9"/>
      <c r="U130" s="9"/>
      <c r="V130" s="9"/>
      <c r="W130" s="9"/>
      <c r="X130" s="9"/>
      <c r="Y130" s="9"/>
    </row>
    <row r="131" spans="16:25" ht="15">
      <c r="P131" s="28"/>
      <c r="Q131" s="10"/>
      <c r="R131" s="20"/>
      <c r="S131" s="9"/>
      <c r="T131" s="9"/>
      <c r="U131" s="9"/>
      <c r="V131" s="9"/>
      <c r="W131" s="9"/>
      <c r="X131" s="9"/>
      <c r="Y131" s="9"/>
    </row>
    <row r="132" spans="16:25" ht="15">
      <c r="P132" s="28"/>
      <c r="Q132" s="10"/>
      <c r="R132" s="20"/>
      <c r="S132" s="9"/>
      <c r="T132" s="9"/>
      <c r="U132" s="9"/>
      <c r="V132" s="9"/>
      <c r="W132" s="9"/>
      <c r="X132" s="9"/>
      <c r="Y132" s="9"/>
    </row>
    <row r="133" spans="16:25" ht="15">
      <c r="P133" s="28"/>
      <c r="Q133" s="10"/>
      <c r="R133" s="20"/>
      <c r="S133" s="9"/>
      <c r="T133" s="9"/>
      <c r="U133" s="9"/>
      <c r="V133" s="9"/>
      <c r="W133" s="9"/>
      <c r="X133" s="9"/>
      <c r="Y133" s="9"/>
    </row>
    <row r="134" spans="16:25" ht="15">
      <c r="P134" s="28"/>
      <c r="Q134" s="10"/>
      <c r="R134" s="20"/>
      <c r="S134" s="9"/>
      <c r="T134" s="9"/>
      <c r="U134" s="9"/>
      <c r="V134" s="9"/>
      <c r="W134" s="9"/>
      <c r="X134" s="9"/>
      <c r="Y134" s="9"/>
    </row>
    <row r="135" spans="16:25" ht="15">
      <c r="P135" s="28"/>
      <c r="Q135" s="10"/>
      <c r="R135" s="20"/>
      <c r="S135" s="9"/>
      <c r="T135" s="9"/>
      <c r="U135" s="9"/>
      <c r="V135" s="9"/>
      <c r="W135" s="9"/>
      <c r="X135" s="9"/>
      <c r="Y135" s="9"/>
    </row>
    <row r="136" spans="16:25" ht="15">
      <c r="P136" s="28"/>
      <c r="Q136" s="10"/>
      <c r="R136" s="20"/>
      <c r="S136" s="9"/>
      <c r="T136" s="9"/>
      <c r="U136" s="9"/>
      <c r="V136" s="9"/>
      <c r="W136" s="9"/>
      <c r="X136" s="9"/>
      <c r="Y136" s="9"/>
    </row>
    <row r="137" spans="16:25" ht="15">
      <c r="P137" s="28"/>
      <c r="Q137" s="10"/>
      <c r="R137" s="20"/>
      <c r="S137" s="9"/>
      <c r="T137" s="9"/>
      <c r="U137" s="9"/>
      <c r="V137" s="9"/>
      <c r="W137" s="9"/>
      <c r="X137" s="9"/>
      <c r="Y137" s="9"/>
    </row>
    <row r="138" spans="16:25" ht="15">
      <c r="P138" s="28"/>
      <c r="Q138" s="10"/>
      <c r="R138" s="20"/>
      <c r="S138" s="9"/>
      <c r="T138" s="9"/>
      <c r="U138" s="9"/>
      <c r="V138" s="9"/>
      <c r="W138" s="9"/>
      <c r="X138" s="9"/>
      <c r="Y138" s="9"/>
    </row>
    <row r="139" spans="16:25" ht="15">
      <c r="P139" s="28"/>
      <c r="Q139" s="10"/>
      <c r="R139" s="20"/>
      <c r="S139" s="9"/>
      <c r="T139" s="9"/>
      <c r="U139" s="9"/>
      <c r="V139" s="9"/>
      <c r="W139" s="9"/>
      <c r="X139" s="9"/>
      <c r="Y139" s="9"/>
    </row>
    <row r="140" spans="16:25" ht="15">
      <c r="P140" s="28"/>
      <c r="Q140" s="10"/>
      <c r="R140" s="20"/>
      <c r="S140" s="9"/>
      <c r="T140" s="9"/>
      <c r="U140" s="9"/>
      <c r="V140" s="9"/>
      <c r="W140" s="9"/>
      <c r="X140" s="9"/>
      <c r="Y140" s="9"/>
    </row>
    <row r="141" spans="16:25" ht="15">
      <c r="P141" s="28"/>
      <c r="Q141" s="10"/>
      <c r="R141" s="20"/>
      <c r="S141" s="9"/>
      <c r="T141" s="9"/>
      <c r="U141" s="9"/>
      <c r="V141" s="9"/>
      <c r="W141" s="9"/>
      <c r="X141" s="9"/>
      <c r="Y141" s="9"/>
    </row>
    <row r="142" spans="16:25" ht="15">
      <c r="P142" s="28"/>
      <c r="Q142" s="10"/>
      <c r="R142" s="20"/>
      <c r="S142" s="9"/>
      <c r="T142" s="9"/>
      <c r="U142" s="9"/>
      <c r="V142" s="9"/>
      <c r="W142" s="9"/>
      <c r="X142" s="9"/>
      <c r="Y142" s="9"/>
    </row>
    <row r="143" spans="16:25" ht="15">
      <c r="P143" s="28"/>
      <c r="Q143" s="10"/>
      <c r="R143" s="20"/>
      <c r="S143" s="9"/>
      <c r="T143" s="9"/>
      <c r="U143" s="9"/>
      <c r="V143" s="9"/>
      <c r="W143" s="9"/>
      <c r="X143" s="9"/>
      <c r="Y143" s="9"/>
    </row>
    <row r="144" spans="16:25" ht="15">
      <c r="P144" s="28"/>
      <c r="Q144" s="10"/>
      <c r="R144" s="20"/>
      <c r="S144" s="9"/>
      <c r="T144" s="9"/>
      <c r="U144" s="9"/>
      <c r="V144" s="9"/>
      <c r="W144" s="9"/>
      <c r="X144" s="9"/>
      <c r="Y144" s="9"/>
    </row>
    <row r="145" spans="16:25" ht="15">
      <c r="P145" s="28"/>
      <c r="Q145" s="10"/>
      <c r="R145" s="20"/>
      <c r="S145" s="9"/>
      <c r="T145" s="9"/>
      <c r="U145" s="9"/>
      <c r="V145" s="9"/>
      <c r="W145" s="9"/>
      <c r="X145" s="9"/>
      <c r="Y145" s="9"/>
    </row>
    <row r="146" spans="16:25" ht="15">
      <c r="P146" s="28"/>
      <c r="Q146" s="10"/>
      <c r="R146" s="20"/>
      <c r="S146" s="9"/>
      <c r="T146" s="9"/>
      <c r="U146" s="9"/>
      <c r="V146" s="9"/>
      <c r="W146" s="9"/>
      <c r="X146" s="9"/>
      <c r="Y146" s="9"/>
    </row>
    <row r="147" spans="16:25" ht="15">
      <c r="P147" s="28"/>
      <c r="Q147" s="10"/>
      <c r="R147" s="20"/>
      <c r="S147" s="9"/>
      <c r="T147" s="9"/>
      <c r="U147" s="9"/>
      <c r="V147" s="9"/>
      <c r="W147" s="9"/>
      <c r="X147" s="9"/>
      <c r="Y147" s="9"/>
    </row>
    <row r="148" spans="16:25" ht="15">
      <c r="P148" s="28"/>
      <c r="Q148" s="10"/>
      <c r="R148" s="20"/>
      <c r="S148" s="9"/>
      <c r="T148" s="9"/>
      <c r="U148" s="9"/>
      <c r="V148" s="9"/>
      <c r="W148" s="9"/>
      <c r="X148" s="9"/>
      <c r="Y148" s="9"/>
    </row>
    <row r="149" spans="16:25" ht="15">
      <c r="P149" s="28"/>
      <c r="Q149" s="10"/>
      <c r="R149" s="20"/>
      <c r="S149" s="9"/>
      <c r="T149" s="9"/>
      <c r="U149" s="9"/>
      <c r="V149" s="9"/>
      <c r="W149" s="9"/>
      <c r="X149" s="9"/>
      <c r="Y149" s="9"/>
    </row>
    <row r="150" spans="16:25" ht="15">
      <c r="P150" s="28"/>
      <c r="Q150" s="10"/>
      <c r="R150" s="20"/>
      <c r="S150" s="9"/>
      <c r="T150" s="9"/>
      <c r="U150" s="9"/>
      <c r="V150" s="9"/>
      <c r="W150" s="9"/>
      <c r="X150" s="9"/>
      <c r="Y150" s="9"/>
    </row>
    <row r="151" spans="16:25" ht="15">
      <c r="P151" s="28"/>
      <c r="Q151" s="10"/>
      <c r="R151" s="20"/>
      <c r="S151" s="9"/>
      <c r="T151" s="9"/>
      <c r="U151" s="9"/>
      <c r="V151" s="9"/>
      <c r="W151" s="9"/>
      <c r="X151" s="9"/>
      <c r="Y151" s="9"/>
    </row>
    <row r="152" spans="16:25" ht="15">
      <c r="P152" s="28"/>
      <c r="Q152" s="10"/>
      <c r="R152" s="20"/>
      <c r="S152" s="9"/>
      <c r="T152" s="9"/>
      <c r="U152" s="9"/>
      <c r="V152" s="9"/>
      <c r="W152" s="9"/>
      <c r="X152" s="9"/>
      <c r="Y152" s="9"/>
    </row>
    <row r="153" spans="16:25" ht="15">
      <c r="P153" s="28"/>
      <c r="Q153" s="10"/>
      <c r="R153" s="20"/>
      <c r="S153" s="9"/>
      <c r="T153" s="9"/>
      <c r="U153" s="9"/>
      <c r="V153" s="9"/>
      <c r="W153" s="9"/>
      <c r="X153" s="9"/>
      <c r="Y153" s="9"/>
    </row>
    <row r="154" spans="16:25" ht="15">
      <c r="P154" s="28"/>
      <c r="Q154" s="10"/>
      <c r="R154" s="20"/>
      <c r="S154" s="9"/>
      <c r="T154" s="9"/>
      <c r="U154" s="9"/>
      <c r="V154" s="9"/>
      <c r="W154" s="9"/>
      <c r="X154" s="9"/>
      <c r="Y154" s="9"/>
    </row>
    <row r="155" spans="16:25" ht="15">
      <c r="P155" s="28"/>
      <c r="Q155" s="10"/>
      <c r="R155" s="20"/>
      <c r="S155" s="9"/>
      <c r="T155" s="9"/>
      <c r="U155" s="9"/>
      <c r="V155" s="9"/>
      <c r="W155" s="9"/>
      <c r="X155" s="9"/>
      <c r="Y155" s="9"/>
    </row>
    <row r="156" spans="16:25" ht="15">
      <c r="P156" s="28"/>
      <c r="Q156" s="10"/>
      <c r="R156" s="20"/>
      <c r="S156" s="9"/>
      <c r="T156" s="9"/>
      <c r="U156" s="9"/>
      <c r="V156" s="9"/>
      <c r="W156" s="9"/>
      <c r="X156" s="9"/>
      <c r="Y156" s="9"/>
    </row>
    <row r="157" spans="16:25" ht="15">
      <c r="P157" s="28"/>
      <c r="Q157" s="10"/>
      <c r="R157" s="20"/>
      <c r="S157" s="9"/>
      <c r="T157" s="9"/>
      <c r="U157" s="9"/>
      <c r="V157" s="9"/>
      <c r="W157" s="9"/>
      <c r="X157" s="9"/>
      <c r="Y157" s="9"/>
    </row>
    <row r="158" spans="16:25" ht="15">
      <c r="P158" s="28"/>
      <c r="Q158" s="10"/>
      <c r="R158" s="20"/>
      <c r="S158" s="9"/>
      <c r="T158" s="9"/>
      <c r="U158" s="9"/>
      <c r="V158" s="9"/>
      <c r="W158" s="9"/>
      <c r="X158" s="9"/>
      <c r="Y158" s="9"/>
    </row>
    <row r="159" spans="16:25" ht="15">
      <c r="P159" s="28"/>
      <c r="Q159" s="10"/>
      <c r="R159" s="20"/>
      <c r="S159" s="9"/>
      <c r="T159" s="9"/>
      <c r="U159" s="9"/>
      <c r="V159" s="9"/>
      <c r="W159" s="9"/>
      <c r="X159" s="9"/>
      <c r="Y159" s="9"/>
    </row>
    <row r="160" spans="16:25" ht="15">
      <c r="P160" s="28"/>
      <c r="Q160" s="10"/>
      <c r="R160" s="20"/>
      <c r="S160" s="9"/>
      <c r="T160" s="9"/>
      <c r="U160" s="9"/>
      <c r="V160" s="9"/>
      <c r="W160" s="9"/>
      <c r="X160" s="9"/>
      <c r="Y160" s="9"/>
    </row>
    <row r="161" spans="16:25" ht="15">
      <c r="P161" s="28"/>
      <c r="Q161" s="10"/>
      <c r="R161" s="20"/>
      <c r="S161" s="9"/>
      <c r="T161" s="9"/>
      <c r="U161" s="9"/>
      <c r="V161" s="9"/>
      <c r="W161" s="9"/>
      <c r="X161" s="9"/>
      <c r="Y161" s="9"/>
    </row>
    <row r="162" spans="16:25" ht="15">
      <c r="P162" s="28"/>
      <c r="Q162" s="10"/>
      <c r="R162" s="20"/>
      <c r="S162" s="9"/>
      <c r="T162" s="9"/>
      <c r="U162" s="9"/>
      <c r="V162" s="9"/>
      <c r="W162" s="9"/>
      <c r="X162" s="9"/>
      <c r="Y162" s="9"/>
    </row>
    <row r="163" spans="16:25" ht="15">
      <c r="P163" s="28"/>
      <c r="Q163" s="10"/>
      <c r="R163" s="20"/>
      <c r="S163" s="9"/>
      <c r="T163" s="9"/>
      <c r="U163" s="9"/>
      <c r="V163" s="9"/>
      <c r="W163" s="9"/>
      <c r="X163" s="9"/>
      <c r="Y163" s="9"/>
    </row>
    <row r="164" spans="16:25" ht="15">
      <c r="P164" s="28"/>
      <c r="Q164" s="10"/>
      <c r="R164" s="20"/>
      <c r="S164" s="9"/>
      <c r="T164" s="9"/>
      <c r="U164" s="9"/>
      <c r="V164" s="9"/>
      <c r="W164" s="9"/>
      <c r="X164" s="9"/>
      <c r="Y164" s="9"/>
    </row>
    <row r="165" spans="16:25" ht="15">
      <c r="P165" s="28"/>
      <c r="Q165" s="10"/>
      <c r="R165" s="20"/>
      <c r="S165" s="9"/>
      <c r="T165" s="9"/>
      <c r="U165" s="9"/>
      <c r="V165" s="9"/>
      <c r="W165" s="9"/>
      <c r="X165" s="9"/>
      <c r="Y165" s="9"/>
    </row>
    <row r="166" spans="16:25" ht="15">
      <c r="P166" s="28"/>
      <c r="Q166" s="10"/>
      <c r="R166" s="20"/>
      <c r="S166" s="9"/>
      <c r="T166" s="9"/>
      <c r="U166" s="9"/>
      <c r="V166" s="9"/>
      <c r="W166" s="9"/>
      <c r="X166" s="9"/>
      <c r="Y166" s="9"/>
    </row>
    <row r="167" spans="16:25" ht="15">
      <c r="P167" s="28"/>
      <c r="Q167" s="10"/>
      <c r="R167" s="20"/>
      <c r="S167" s="9"/>
      <c r="T167" s="9"/>
      <c r="U167" s="9"/>
      <c r="V167" s="9"/>
      <c r="W167" s="9"/>
      <c r="X167" s="9"/>
      <c r="Y167" s="9"/>
    </row>
    <row r="168" spans="16:25" ht="15">
      <c r="P168" s="28"/>
      <c r="Q168" s="10"/>
      <c r="R168" s="20"/>
      <c r="S168" s="9"/>
      <c r="T168" s="9"/>
      <c r="U168" s="9"/>
      <c r="V168" s="9"/>
      <c r="W168" s="9"/>
      <c r="X168" s="9"/>
      <c r="Y168" s="9"/>
    </row>
    <row r="169" spans="16:25" ht="15">
      <c r="P169" s="28"/>
      <c r="Q169" s="10"/>
      <c r="R169" s="20"/>
      <c r="S169" s="9"/>
      <c r="T169" s="9"/>
      <c r="U169" s="9"/>
      <c r="V169" s="9"/>
      <c r="W169" s="9"/>
      <c r="X169" s="9"/>
      <c r="Y169" s="9"/>
    </row>
    <row r="170" spans="16:25" ht="15">
      <c r="P170" s="28"/>
      <c r="Q170" s="10"/>
      <c r="R170" s="20"/>
      <c r="S170" s="9"/>
      <c r="T170" s="9"/>
      <c r="U170" s="9"/>
      <c r="V170" s="9"/>
      <c r="W170" s="9"/>
      <c r="X170" s="9"/>
      <c r="Y170" s="9"/>
    </row>
    <row r="171" spans="16:25" ht="15">
      <c r="P171" s="28"/>
      <c r="Q171" s="10"/>
      <c r="R171" s="20"/>
      <c r="S171" s="9"/>
      <c r="T171" s="9"/>
      <c r="U171" s="9"/>
      <c r="V171" s="9"/>
      <c r="W171" s="9"/>
      <c r="X171" s="9"/>
      <c r="Y171" s="9"/>
    </row>
    <row r="172" spans="16:25" ht="15">
      <c r="P172" s="28"/>
      <c r="Q172" s="10"/>
      <c r="R172" s="20"/>
      <c r="S172" s="9"/>
      <c r="T172" s="9"/>
      <c r="U172" s="9"/>
      <c r="V172" s="9"/>
      <c r="W172" s="9"/>
      <c r="X172" s="9"/>
      <c r="Y172" s="9"/>
    </row>
    <row r="173" spans="16:25" ht="15">
      <c r="P173" s="28"/>
      <c r="Q173" s="10"/>
      <c r="R173" s="20"/>
      <c r="S173" s="9"/>
      <c r="T173" s="9"/>
      <c r="U173" s="9"/>
      <c r="V173" s="9"/>
      <c r="W173" s="9"/>
      <c r="X173" s="9"/>
      <c r="Y173" s="9"/>
    </row>
    <row r="174" spans="16:25" ht="15">
      <c r="P174" s="28"/>
      <c r="Q174" s="10"/>
      <c r="R174" s="20"/>
      <c r="S174" s="9"/>
      <c r="T174" s="9"/>
      <c r="U174" s="9"/>
      <c r="V174" s="9"/>
      <c r="W174" s="9"/>
      <c r="X174" s="9"/>
      <c r="Y174" s="9"/>
    </row>
    <row r="175" spans="16:25" ht="15">
      <c r="P175" s="28"/>
      <c r="Q175" s="10"/>
      <c r="R175" s="20"/>
      <c r="S175" s="9"/>
      <c r="T175" s="9"/>
      <c r="U175" s="9"/>
      <c r="V175" s="9"/>
      <c r="W175" s="9"/>
      <c r="X175" s="9"/>
      <c r="Y175" s="9"/>
    </row>
    <row r="176" spans="16:25" ht="15">
      <c r="P176" s="28"/>
      <c r="Q176" s="10"/>
      <c r="R176" s="20"/>
      <c r="S176" s="9"/>
      <c r="T176" s="9"/>
      <c r="U176" s="9"/>
      <c r="V176" s="9"/>
      <c r="W176" s="9"/>
      <c r="X176" s="9"/>
      <c r="Y176" s="9"/>
    </row>
    <row r="177" spans="16:25" ht="15">
      <c r="P177" s="28"/>
      <c r="Q177" s="10"/>
      <c r="R177" s="20"/>
      <c r="S177" s="9"/>
      <c r="T177" s="9"/>
      <c r="U177" s="9"/>
      <c r="V177" s="9"/>
      <c r="W177" s="9"/>
      <c r="X177" s="9"/>
      <c r="Y177" s="9"/>
    </row>
    <row r="178" spans="16:25" ht="15">
      <c r="P178" s="28"/>
      <c r="Q178" s="10"/>
      <c r="R178" s="20"/>
      <c r="S178" s="9"/>
      <c r="T178" s="9"/>
      <c r="U178" s="9"/>
      <c r="V178" s="9"/>
      <c r="W178" s="9"/>
      <c r="X178" s="9"/>
      <c r="Y178" s="9"/>
    </row>
    <row r="179" spans="16:25" ht="15">
      <c r="P179" s="28"/>
      <c r="Q179" s="10"/>
      <c r="R179" s="20"/>
      <c r="S179" s="9"/>
      <c r="T179" s="9"/>
      <c r="U179" s="9"/>
      <c r="V179" s="9"/>
      <c r="W179" s="9"/>
      <c r="X179" s="9"/>
      <c r="Y179" s="9"/>
    </row>
    <row r="180" spans="16:25" ht="15">
      <c r="P180" s="28"/>
      <c r="Q180" s="10"/>
      <c r="R180" s="20"/>
      <c r="S180" s="9"/>
      <c r="T180" s="9"/>
      <c r="U180" s="9"/>
      <c r="V180" s="9"/>
      <c r="W180" s="9"/>
      <c r="X180" s="9"/>
      <c r="Y180" s="9"/>
    </row>
    <row r="181" spans="16:25" ht="15">
      <c r="P181" s="28"/>
      <c r="Q181" s="10"/>
      <c r="R181" s="20"/>
      <c r="S181" s="9"/>
      <c r="T181" s="9"/>
      <c r="U181" s="9"/>
      <c r="V181" s="9"/>
      <c r="W181" s="9"/>
      <c r="X181" s="9"/>
      <c r="Y181" s="9"/>
    </row>
    <row r="182" spans="16:25" ht="15">
      <c r="P182" s="28"/>
      <c r="Q182" s="10"/>
      <c r="R182" s="20"/>
      <c r="S182" s="9"/>
      <c r="T182" s="9"/>
      <c r="U182" s="9"/>
      <c r="V182" s="9"/>
      <c r="W182" s="9"/>
      <c r="X182" s="9"/>
      <c r="Y182" s="9"/>
    </row>
    <row r="183" spans="16:25" ht="15">
      <c r="P183" s="28"/>
      <c r="Q183" s="10"/>
      <c r="R183" s="20"/>
      <c r="S183" s="9"/>
      <c r="T183" s="9"/>
      <c r="U183" s="9"/>
      <c r="V183" s="9"/>
      <c r="W183" s="9"/>
      <c r="X183" s="9"/>
      <c r="Y183" s="9"/>
    </row>
    <row r="184" spans="16:25" ht="15">
      <c r="P184" s="28"/>
      <c r="Q184" s="10"/>
      <c r="R184" s="20"/>
      <c r="S184" s="9"/>
      <c r="T184" s="9"/>
      <c r="U184" s="9"/>
      <c r="V184" s="9"/>
      <c r="W184" s="9"/>
      <c r="X184" s="9"/>
      <c r="Y184" s="9"/>
    </row>
  </sheetData>
  <sheetProtection selectLockedCells="1" selectUnlockedCells="1"/>
  <autoFilter ref="A2:Y58">
    <sortState ref="A3:Y184">
      <sortCondition descending="1" sortBy="value" ref="M3:M184"/>
    </sortState>
  </autoFilter>
  <mergeCells count="19">
    <mergeCell ref="W1:W2"/>
    <mergeCell ref="X1:X2"/>
    <mergeCell ref="M1:M2"/>
    <mergeCell ref="N1:N2"/>
    <mergeCell ref="O1:O2"/>
    <mergeCell ref="P1:P2"/>
    <mergeCell ref="Q1:Q2"/>
    <mergeCell ref="R1:R2"/>
    <mergeCell ref="S1:S2"/>
    <mergeCell ref="T1:T2"/>
    <mergeCell ref="V1:V2"/>
    <mergeCell ref="A1:A2"/>
    <mergeCell ref="B1:D1"/>
    <mergeCell ref="F1:F2"/>
    <mergeCell ref="G1:I1"/>
    <mergeCell ref="K1:K2"/>
    <mergeCell ref="L1:L2"/>
    <mergeCell ref="E1:E2"/>
    <mergeCell ref="J1:J2"/>
  </mergeCells>
  <printOptions/>
  <pageMargins left="0" right="0" top="0.5511811023622047" bottom="0" header="0.1968503937007874" footer="0.2362204724409449"/>
  <pageSetup horizontalDpi="600" verticalDpi="600" orientation="landscape" paperSize="9" r:id="rId1"/>
  <headerFooter alignWithMargins="0">
    <oddHeader>&amp;L9 клас&amp;CПроткол результатів Всеукраїнської учнівської олімпіади з &amp;"Arial Cyr,полужирный"біології&amp;"Arial Cyr,обычный"
2014/2015 навчальний рік&amp;Rмах 114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56"/>
  <sheetViews>
    <sheetView view="pageBreakPreview" zoomScale="60" workbookViewId="0" topLeftCell="A51">
      <selection activeCell="A59" sqref="A59:IV59"/>
    </sheetView>
  </sheetViews>
  <sheetFormatPr defaultColWidth="9.00390625" defaultRowHeight="12.75"/>
  <cols>
    <col min="1" max="1" width="6.625" style="4" customWidth="1"/>
    <col min="2" max="2" width="3.875" style="4" customWidth="1"/>
    <col min="3" max="3" width="3.375" style="4" customWidth="1"/>
    <col min="4" max="4" width="3.25390625" style="4" customWidth="1"/>
    <col min="5" max="5" width="4.00390625" style="4" customWidth="1"/>
    <col min="6" max="6" width="6.125" style="4" customWidth="1"/>
    <col min="7" max="10" width="4.125" style="4" customWidth="1"/>
    <col min="11" max="11" width="6.375" style="4" customWidth="1"/>
    <col min="12" max="12" width="5.25390625" style="4" customWidth="1"/>
    <col min="13" max="13" width="6.25390625" style="4" customWidth="1"/>
    <col min="14" max="14" width="4.25390625" style="4" customWidth="1"/>
    <col min="15" max="15" width="17.125" style="4" customWidth="1"/>
    <col min="16" max="16" width="19.25390625" style="27" customWidth="1"/>
    <col min="17" max="17" width="41.75390625" style="4" customWidth="1"/>
    <col min="18" max="18" width="7.625" style="4" hidden="1" customWidth="1"/>
    <col min="19" max="19" width="8.875" style="4" hidden="1" customWidth="1"/>
    <col min="20" max="20" width="34.75390625" style="4" hidden="1" customWidth="1"/>
    <col min="21" max="21" width="3.25390625" style="4" hidden="1" customWidth="1"/>
    <col min="22" max="22" width="45.125" style="12" hidden="1" customWidth="1"/>
    <col min="23" max="23" width="37.00390625" style="4" hidden="1" customWidth="1"/>
    <col min="24" max="24" width="53.25390625" style="4" hidden="1" customWidth="1"/>
    <col min="25" max="37" width="0" style="4" hidden="1" customWidth="1"/>
    <col min="38" max="16384" width="9.125" style="4" customWidth="1"/>
  </cols>
  <sheetData>
    <row r="1" spans="1:24" ht="15">
      <c r="A1" s="39" t="s">
        <v>13</v>
      </c>
      <c r="B1" s="30" t="s">
        <v>471</v>
      </c>
      <c r="C1" s="30"/>
      <c r="D1" s="30"/>
      <c r="E1" s="39" t="s">
        <v>467</v>
      </c>
      <c r="F1" s="39" t="s">
        <v>13</v>
      </c>
      <c r="G1" s="30" t="s">
        <v>14</v>
      </c>
      <c r="H1" s="30"/>
      <c r="I1" s="30"/>
      <c r="J1" s="39" t="s">
        <v>469</v>
      </c>
      <c r="K1" s="39" t="s">
        <v>15</v>
      </c>
      <c r="L1" s="39" t="s">
        <v>16</v>
      </c>
      <c r="M1" s="39" t="s">
        <v>79</v>
      </c>
      <c r="N1" s="39" t="s">
        <v>528</v>
      </c>
      <c r="O1" s="37" t="s">
        <v>475</v>
      </c>
      <c r="P1" s="44" t="s">
        <v>476</v>
      </c>
      <c r="Q1" s="37" t="s">
        <v>477</v>
      </c>
      <c r="R1" s="43" t="s">
        <v>505</v>
      </c>
      <c r="S1" s="43" t="s">
        <v>527</v>
      </c>
      <c r="T1" s="37" t="s">
        <v>507</v>
      </c>
      <c r="U1" s="3"/>
      <c r="V1" s="37" t="s">
        <v>506</v>
      </c>
      <c r="W1" s="43" t="s">
        <v>529</v>
      </c>
      <c r="X1" s="37" t="s">
        <v>478</v>
      </c>
    </row>
    <row r="2" spans="1:24" s="6" customFormat="1" ht="47.25">
      <c r="A2" s="40"/>
      <c r="B2" s="16" t="s">
        <v>17</v>
      </c>
      <c r="C2" s="16" t="s">
        <v>18</v>
      </c>
      <c r="D2" s="16" t="s">
        <v>19</v>
      </c>
      <c r="E2" s="40"/>
      <c r="F2" s="40"/>
      <c r="G2" s="17">
        <v>1</v>
      </c>
      <c r="H2" s="17">
        <v>2</v>
      </c>
      <c r="I2" s="17">
        <v>3</v>
      </c>
      <c r="J2" s="40"/>
      <c r="K2" s="40"/>
      <c r="L2" s="40"/>
      <c r="M2" s="40"/>
      <c r="N2" s="40"/>
      <c r="O2" s="38"/>
      <c r="P2" s="45"/>
      <c r="Q2" s="38"/>
      <c r="R2" s="38"/>
      <c r="S2" s="38"/>
      <c r="T2" s="38"/>
      <c r="U2" s="5" t="s">
        <v>528</v>
      </c>
      <c r="V2" s="38"/>
      <c r="W2" s="38"/>
      <c r="X2" s="38"/>
    </row>
    <row r="3" spans="1:25" ht="30">
      <c r="A3" s="7" t="s">
        <v>354</v>
      </c>
      <c r="B3" s="7">
        <v>12</v>
      </c>
      <c r="C3" s="7">
        <v>18</v>
      </c>
      <c r="D3" s="7">
        <v>27</v>
      </c>
      <c r="E3" s="15">
        <f aca="true" t="shared" si="0" ref="E3:E34">SUM(B3:D3)</f>
        <v>57</v>
      </c>
      <c r="F3" s="7" t="s">
        <v>373</v>
      </c>
      <c r="G3" s="7">
        <v>28</v>
      </c>
      <c r="H3" s="7">
        <v>21</v>
      </c>
      <c r="I3" s="7">
        <v>11.2</v>
      </c>
      <c r="J3" s="15">
        <f aca="true" t="shared" si="1" ref="J3:J34">SUM(G3:I3)</f>
        <v>60.2</v>
      </c>
      <c r="K3" s="7">
        <f aca="true" t="shared" si="2" ref="K3:K34">B3+C3+D3+G3+H3+I3</f>
        <v>117.2</v>
      </c>
      <c r="L3" s="7">
        <v>3</v>
      </c>
      <c r="M3" s="7">
        <f aca="true" t="shared" si="3" ref="M3:M34">K3+L3</f>
        <v>120.2</v>
      </c>
      <c r="N3" s="7">
        <v>1</v>
      </c>
      <c r="O3" s="8" t="s">
        <v>514</v>
      </c>
      <c r="P3" s="25" t="s">
        <v>840</v>
      </c>
      <c r="Q3" s="8" t="s">
        <v>824</v>
      </c>
      <c r="R3" s="9">
        <v>10</v>
      </c>
      <c r="S3" s="9">
        <v>10</v>
      </c>
      <c r="T3" s="9" t="s">
        <v>841</v>
      </c>
      <c r="U3" s="9" t="s">
        <v>525</v>
      </c>
      <c r="V3" s="9" t="s">
        <v>842</v>
      </c>
      <c r="W3" s="9" t="s">
        <v>548</v>
      </c>
      <c r="X3" s="3"/>
      <c r="Y3" s="4">
        <v>35</v>
      </c>
    </row>
    <row r="4" spans="1:25" ht="60">
      <c r="A4" s="7" t="s">
        <v>339</v>
      </c>
      <c r="B4" s="7">
        <v>12</v>
      </c>
      <c r="C4" s="7">
        <v>13</v>
      </c>
      <c r="D4" s="7">
        <v>40</v>
      </c>
      <c r="E4" s="15">
        <f t="shared" si="0"/>
        <v>65</v>
      </c>
      <c r="F4" s="7" t="s">
        <v>371</v>
      </c>
      <c r="G4" s="7">
        <v>30</v>
      </c>
      <c r="H4" s="7">
        <v>21</v>
      </c>
      <c r="I4" s="7">
        <v>3.75</v>
      </c>
      <c r="J4" s="15">
        <f t="shared" si="1"/>
        <v>54.75</v>
      </c>
      <c r="K4" s="7">
        <f t="shared" si="2"/>
        <v>119.75</v>
      </c>
      <c r="L4" s="7"/>
      <c r="M4" s="7">
        <f t="shared" si="3"/>
        <v>119.75</v>
      </c>
      <c r="N4" s="7">
        <v>1</v>
      </c>
      <c r="O4" s="8" t="s">
        <v>474</v>
      </c>
      <c r="P4" s="25" t="s">
        <v>1115</v>
      </c>
      <c r="Q4" s="8" t="s">
        <v>1108</v>
      </c>
      <c r="R4" s="9">
        <v>10</v>
      </c>
      <c r="S4" s="9">
        <v>10</v>
      </c>
      <c r="T4" s="9" t="s">
        <v>651</v>
      </c>
      <c r="U4" s="9" t="s">
        <v>525</v>
      </c>
      <c r="V4" s="9" t="s">
        <v>1110</v>
      </c>
      <c r="W4" s="9" t="s">
        <v>531</v>
      </c>
      <c r="X4" s="9"/>
      <c r="Y4" s="10">
        <v>56</v>
      </c>
    </row>
    <row r="5" spans="1:25" ht="45">
      <c r="A5" s="7" t="s">
        <v>353</v>
      </c>
      <c r="B5" s="7">
        <v>10</v>
      </c>
      <c r="C5" s="7">
        <v>11</v>
      </c>
      <c r="D5" s="7">
        <v>29</v>
      </c>
      <c r="E5" s="15">
        <f t="shared" si="0"/>
        <v>50</v>
      </c>
      <c r="F5" s="7" t="s">
        <v>394</v>
      </c>
      <c r="G5" s="7">
        <v>27</v>
      </c>
      <c r="H5" s="7">
        <v>21</v>
      </c>
      <c r="I5" s="7">
        <v>20</v>
      </c>
      <c r="J5" s="15">
        <f t="shared" si="1"/>
        <v>68</v>
      </c>
      <c r="K5" s="7">
        <f t="shared" si="2"/>
        <v>118</v>
      </c>
      <c r="L5" s="7"/>
      <c r="M5" s="7">
        <f t="shared" si="3"/>
        <v>118</v>
      </c>
      <c r="N5" s="7">
        <v>1</v>
      </c>
      <c r="O5" s="8" t="s">
        <v>518</v>
      </c>
      <c r="P5" s="25" t="s">
        <v>1029</v>
      </c>
      <c r="Q5" s="8" t="s">
        <v>1031</v>
      </c>
      <c r="R5" s="9">
        <v>10</v>
      </c>
      <c r="S5" s="9">
        <v>10</v>
      </c>
      <c r="T5" s="9" t="s">
        <v>1030</v>
      </c>
      <c r="U5" s="9">
        <v>2</v>
      </c>
      <c r="V5" s="9" t="s">
        <v>551</v>
      </c>
      <c r="W5" s="3" t="s">
        <v>525</v>
      </c>
      <c r="X5" s="3"/>
      <c r="Y5" s="4">
        <v>45</v>
      </c>
    </row>
    <row r="6" spans="1:25" ht="30">
      <c r="A6" s="7" t="s">
        <v>351</v>
      </c>
      <c r="B6" s="7">
        <v>10.5</v>
      </c>
      <c r="C6" s="7">
        <v>12</v>
      </c>
      <c r="D6" s="7">
        <v>37</v>
      </c>
      <c r="E6" s="15">
        <f t="shared" si="0"/>
        <v>59.5</v>
      </c>
      <c r="F6" s="7" t="s">
        <v>409</v>
      </c>
      <c r="G6" s="7">
        <v>23</v>
      </c>
      <c r="H6" s="7">
        <v>21</v>
      </c>
      <c r="I6" s="7">
        <v>10.25</v>
      </c>
      <c r="J6" s="15">
        <f t="shared" si="1"/>
        <v>54.25</v>
      </c>
      <c r="K6" s="7">
        <f t="shared" si="2"/>
        <v>113.75</v>
      </c>
      <c r="L6" s="7">
        <v>0.5</v>
      </c>
      <c r="M6" s="7">
        <f t="shared" si="3"/>
        <v>114.25</v>
      </c>
      <c r="N6" s="7">
        <v>1</v>
      </c>
      <c r="O6" s="8" t="s">
        <v>514</v>
      </c>
      <c r="P6" s="25" t="s">
        <v>843</v>
      </c>
      <c r="Q6" s="8" t="s">
        <v>824</v>
      </c>
      <c r="R6" s="9">
        <v>10</v>
      </c>
      <c r="S6" s="9">
        <v>10</v>
      </c>
      <c r="T6" s="9" t="s">
        <v>844</v>
      </c>
      <c r="U6" s="9" t="s">
        <v>525</v>
      </c>
      <c r="V6" s="9" t="s">
        <v>845</v>
      </c>
      <c r="W6" s="9" t="s">
        <v>846</v>
      </c>
      <c r="X6" s="3"/>
      <c r="Y6" s="4">
        <v>36</v>
      </c>
    </row>
    <row r="7" spans="1:25" ht="45">
      <c r="A7" s="7" t="s">
        <v>365</v>
      </c>
      <c r="B7" s="7">
        <v>10</v>
      </c>
      <c r="C7" s="7">
        <v>10</v>
      </c>
      <c r="D7" s="7">
        <v>30</v>
      </c>
      <c r="E7" s="15">
        <f t="shared" si="0"/>
        <v>50</v>
      </c>
      <c r="F7" s="7" t="s">
        <v>374</v>
      </c>
      <c r="G7" s="7">
        <v>28</v>
      </c>
      <c r="H7" s="7">
        <v>24</v>
      </c>
      <c r="I7" s="7">
        <v>11.1</v>
      </c>
      <c r="J7" s="15">
        <f t="shared" si="1"/>
        <v>63.1</v>
      </c>
      <c r="K7" s="7">
        <f t="shared" si="2"/>
        <v>113.1</v>
      </c>
      <c r="L7" s="7"/>
      <c r="M7" s="7">
        <f t="shared" si="3"/>
        <v>113.1</v>
      </c>
      <c r="N7" s="7">
        <v>1</v>
      </c>
      <c r="O7" s="8" t="s">
        <v>504</v>
      </c>
      <c r="P7" s="25" t="s">
        <v>910</v>
      </c>
      <c r="Q7" s="8" t="s">
        <v>911</v>
      </c>
      <c r="R7" s="9">
        <v>10</v>
      </c>
      <c r="S7" s="9">
        <v>10</v>
      </c>
      <c r="T7" s="9" t="s">
        <v>912</v>
      </c>
      <c r="U7" s="9" t="s">
        <v>770</v>
      </c>
      <c r="V7" s="9" t="s">
        <v>913</v>
      </c>
      <c r="W7" s="9" t="s">
        <v>548</v>
      </c>
      <c r="X7" s="3"/>
      <c r="Y7" s="4">
        <v>34</v>
      </c>
    </row>
    <row r="8" spans="1:25" ht="60">
      <c r="A8" s="7" t="s">
        <v>322</v>
      </c>
      <c r="B8" s="7">
        <v>11.5</v>
      </c>
      <c r="C8" s="7">
        <v>14</v>
      </c>
      <c r="D8" s="7">
        <v>27</v>
      </c>
      <c r="E8" s="15">
        <f t="shared" si="0"/>
        <v>52.5</v>
      </c>
      <c r="F8" s="7" t="s">
        <v>330</v>
      </c>
      <c r="G8" s="7">
        <v>20</v>
      </c>
      <c r="H8" s="7">
        <v>21</v>
      </c>
      <c r="I8" s="7">
        <v>9</v>
      </c>
      <c r="J8" s="15">
        <f t="shared" si="1"/>
        <v>50</v>
      </c>
      <c r="K8" s="7">
        <f t="shared" si="2"/>
        <v>102.5</v>
      </c>
      <c r="L8" s="7"/>
      <c r="M8" s="7">
        <f t="shared" si="3"/>
        <v>102.5</v>
      </c>
      <c r="N8" s="7">
        <v>2</v>
      </c>
      <c r="O8" s="8" t="s">
        <v>482</v>
      </c>
      <c r="P8" s="25" t="s">
        <v>559</v>
      </c>
      <c r="Q8" s="8" t="s">
        <v>560</v>
      </c>
      <c r="R8" s="9">
        <v>10</v>
      </c>
      <c r="S8" s="9">
        <v>10</v>
      </c>
      <c r="T8" s="9" t="s">
        <v>533</v>
      </c>
      <c r="U8" s="9"/>
      <c r="V8" s="9" t="s">
        <v>561</v>
      </c>
      <c r="W8" s="9" t="s">
        <v>530</v>
      </c>
      <c r="X8" s="3"/>
      <c r="Y8" s="4">
        <v>4</v>
      </c>
    </row>
    <row r="9" spans="1:25" ht="30">
      <c r="A9" s="7" t="s">
        <v>356</v>
      </c>
      <c r="B9" s="7">
        <v>11</v>
      </c>
      <c r="C9" s="7">
        <v>8</v>
      </c>
      <c r="D9" s="7">
        <v>28</v>
      </c>
      <c r="E9" s="15">
        <f t="shared" si="0"/>
        <v>47</v>
      </c>
      <c r="F9" s="7" t="s">
        <v>370</v>
      </c>
      <c r="G9" s="7">
        <v>27</v>
      </c>
      <c r="H9" s="7">
        <v>18</v>
      </c>
      <c r="I9" s="7">
        <v>9.1</v>
      </c>
      <c r="J9" s="15">
        <f t="shared" si="1"/>
        <v>54.1</v>
      </c>
      <c r="K9" s="7">
        <f t="shared" si="2"/>
        <v>101.1</v>
      </c>
      <c r="L9" s="7"/>
      <c r="M9" s="7">
        <f t="shared" si="3"/>
        <v>101.1</v>
      </c>
      <c r="N9" s="7">
        <v>2</v>
      </c>
      <c r="O9" s="8" t="s">
        <v>523</v>
      </c>
      <c r="P9" s="25" t="s">
        <v>968</v>
      </c>
      <c r="Q9" s="8" t="s">
        <v>969</v>
      </c>
      <c r="R9" s="9">
        <v>10</v>
      </c>
      <c r="S9" s="9">
        <v>10</v>
      </c>
      <c r="T9" s="9" t="s">
        <v>651</v>
      </c>
      <c r="U9" s="9" t="s">
        <v>525</v>
      </c>
      <c r="V9" s="9" t="s">
        <v>970</v>
      </c>
      <c r="W9" s="9" t="s">
        <v>966</v>
      </c>
      <c r="X9" s="3"/>
      <c r="Y9" s="4">
        <v>51</v>
      </c>
    </row>
    <row r="10" spans="1:25" ht="60">
      <c r="A10" s="7" t="s">
        <v>347</v>
      </c>
      <c r="B10" s="7">
        <v>11</v>
      </c>
      <c r="C10" s="7">
        <v>10</v>
      </c>
      <c r="D10" s="7">
        <v>26</v>
      </c>
      <c r="E10" s="15">
        <f t="shared" si="0"/>
        <v>47</v>
      </c>
      <c r="F10" s="7" t="s">
        <v>391</v>
      </c>
      <c r="G10" s="7">
        <v>20</v>
      </c>
      <c r="H10" s="7">
        <v>21</v>
      </c>
      <c r="I10" s="7">
        <v>9.2</v>
      </c>
      <c r="J10" s="15">
        <f t="shared" si="1"/>
        <v>50.2</v>
      </c>
      <c r="K10" s="7">
        <f t="shared" si="2"/>
        <v>97.2</v>
      </c>
      <c r="L10" s="7"/>
      <c r="M10" s="7">
        <f t="shared" si="3"/>
        <v>97.2</v>
      </c>
      <c r="N10" s="7">
        <v>2</v>
      </c>
      <c r="O10" s="8" t="s">
        <v>520</v>
      </c>
      <c r="P10" s="25" t="s">
        <v>605</v>
      </c>
      <c r="Q10" s="8" t="s">
        <v>1085</v>
      </c>
      <c r="R10" s="9">
        <v>10</v>
      </c>
      <c r="S10" s="9">
        <v>10</v>
      </c>
      <c r="T10" s="9" t="s">
        <v>1086</v>
      </c>
      <c r="U10" s="9"/>
      <c r="V10" s="9" t="s">
        <v>606</v>
      </c>
      <c r="W10" s="9" t="s">
        <v>610</v>
      </c>
      <c r="X10" s="3"/>
      <c r="Y10" s="4">
        <v>48</v>
      </c>
    </row>
    <row r="11" spans="1:25" ht="45">
      <c r="A11" s="7" t="s">
        <v>319</v>
      </c>
      <c r="B11" s="7">
        <v>11</v>
      </c>
      <c r="C11" s="7">
        <v>10</v>
      </c>
      <c r="D11" s="7">
        <v>23</v>
      </c>
      <c r="E11" s="15">
        <f t="shared" si="0"/>
        <v>44</v>
      </c>
      <c r="F11" s="7" t="s">
        <v>402</v>
      </c>
      <c r="G11" s="7">
        <v>30</v>
      </c>
      <c r="H11" s="7">
        <v>15</v>
      </c>
      <c r="I11" s="7">
        <v>8.2</v>
      </c>
      <c r="J11" s="15">
        <f t="shared" si="1"/>
        <v>53.2</v>
      </c>
      <c r="K11" s="7">
        <f t="shared" si="2"/>
        <v>97.2</v>
      </c>
      <c r="L11" s="7"/>
      <c r="M11" s="7">
        <f t="shared" si="3"/>
        <v>97.2</v>
      </c>
      <c r="N11" s="7">
        <v>2</v>
      </c>
      <c r="O11" s="8" t="s">
        <v>517</v>
      </c>
      <c r="P11" s="25" t="s">
        <v>1041</v>
      </c>
      <c r="Q11" s="8" t="s">
        <v>1036</v>
      </c>
      <c r="R11" s="9">
        <v>10</v>
      </c>
      <c r="S11" s="9">
        <v>10</v>
      </c>
      <c r="T11" s="9" t="s">
        <v>601</v>
      </c>
      <c r="U11" s="9"/>
      <c r="V11" s="9" t="s">
        <v>1044</v>
      </c>
      <c r="W11" s="9" t="s">
        <v>548</v>
      </c>
      <c r="X11" s="3"/>
      <c r="Y11" s="4">
        <v>41</v>
      </c>
    </row>
    <row r="12" spans="1:25" ht="30">
      <c r="A12" s="7" t="s">
        <v>345</v>
      </c>
      <c r="B12" s="7">
        <v>9</v>
      </c>
      <c r="C12" s="7">
        <v>8</v>
      </c>
      <c r="D12" s="7">
        <v>27</v>
      </c>
      <c r="E12" s="15">
        <f t="shared" si="0"/>
        <v>44</v>
      </c>
      <c r="F12" s="7" t="s">
        <v>413</v>
      </c>
      <c r="G12" s="7">
        <v>23</v>
      </c>
      <c r="H12" s="7">
        <v>21</v>
      </c>
      <c r="I12" s="7">
        <v>8</v>
      </c>
      <c r="J12" s="15">
        <f t="shared" si="1"/>
        <v>52</v>
      </c>
      <c r="K12" s="7">
        <f t="shared" si="2"/>
        <v>96</v>
      </c>
      <c r="L12" s="7"/>
      <c r="M12" s="7">
        <f t="shared" si="3"/>
        <v>96</v>
      </c>
      <c r="N12" s="7">
        <v>2</v>
      </c>
      <c r="O12" s="8" t="s">
        <v>514</v>
      </c>
      <c r="P12" s="25" t="s">
        <v>851</v>
      </c>
      <c r="Q12" s="8" t="s">
        <v>852</v>
      </c>
      <c r="R12" s="9">
        <v>10</v>
      </c>
      <c r="S12" s="9">
        <v>10</v>
      </c>
      <c r="T12" s="9" t="s">
        <v>759</v>
      </c>
      <c r="U12" s="9"/>
      <c r="V12" s="9" t="s">
        <v>853</v>
      </c>
      <c r="W12" s="9" t="s">
        <v>548</v>
      </c>
      <c r="X12" s="3"/>
      <c r="Y12" s="4">
        <v>38</v>
      </c>
    </row>
    <row r="13" spans="1:25" ht="45">
      <c r="A13" s="7" t="s">
        <v>349</v>
      </c>
      <c r="B13" s="7">
        <v>12</v>
      </c>
      <c r="C13" s="7">
        <v>10</v>
      </c>
      <c r="D13" s="7">
        <v>28</v>
      </c>
      <c r="E13" s="15">
        <f t="shared" si="0"/>
        <v>50</v>
      </c>
      <c r="F13" s="7" t="s">
        <v>376</v>
      </c>
      <c r="G13" s="7">
        <v>13</v>
      </c>
      <c r="H13" s="7">
        <v>24</v>
      </c>
      <c r="I13" s="7">
        <v>4.1</v>
      </c>
      <c r="J13" s="15">
        <f t="shared" si="1"/>
        <v>41.1</v>
      </c>
      <c r="K13" s="7">
        <f t="shared" si="2"/>
        <v>91.1</v>
      </c>
      <c r="L13" s="7">
        <v>2.5</v>
      </c>
      <c r="M13" s="7">
        <f t="shared" si="3"/>
        <v>93.6</v>
      </c>
      <c r="N13" s="7">
        <v>2</v>
      </c>
      <c r="O13" s="8" t="s">
        <v>517</v>
      </c>
      <c r="P13" s="25" t="s">
        <v>1057</v>
      </c>
      <c r="Q13" s="8" t="s">
        <v>1058</v>
      </c>
      <c r="R13" s="9">
        <v>10</v>
      </c>
      <c r="S13" s="9">
        <v>10</v>
      </c>
      <c r="T13" s="9" t="s">
        <v>601</v>
      </c>
      <c r="U13" s="9"/>
      <c r="V13" s="9" t="s">
        <v>1059</v>
      </c>
      <c r="W13" s="9" t="s">
        <v>525</v>
      </c>
      <c r="X13" s="3"/>
      <c r="Y13" s="4">
        <v>43</v>
      </c>
    </row>
    <row r="14" spans="1:25" ht="45">
      <c r="A14" s="7" t="s">
        <v>315</v>
      </c>
      <c r="B14" s="7">
        <v>11</v>
      </c>
      <c r="C14" s="7">
        <v>10</v>
      </c>
      <c r="D14" s="7">
        <v>27</v>
      </c>
      <c r="E14" s="15">
        <f t="shared" si="0"/>
        <v>48</v>
      </c>
      <c r="F14" s="7" t="s">
        <v>414</v>
      </c>
      <c r="G14" s="7">
        <v>25</v>
      </c>
      <c r="H14" s="7">
        <v>18</v>
      </c>
      <c r="I14" s="7">
        <v>2.2</v>
      </c>
      <c r="J14" s="15">
        <f t="shared" si="1"/>
        <v>45.2</v>
      </c>
      <c r="K14" s="7">
        <f t="shared" si="2"/>
        <v>93.2</v>
      </c>
      <c r="L14" s="7"/>
      <c r="M14" s="7">
        <f t="shared" si="3"/>
        <v>93.2</v>
      </c>
      <c r="N14" s="7">
        <v>2</v>
      </c>
      <c r="O14" s="8" t="s">
        <v>517</v>
      </c>
      <c r="P14" s="25" t="s">
        <v>1042</v>
      </c>
      <c r="Q14" s="8" t="s">
        <v>1036</v>
      </c>
      <c r="R14" s="9">
        <v>10</v>
      </c>
      <c r="S14" s="9">
        <v>10</v>
      </c>
      <c r="T14" s="9" t="s">
        <v>841</v>
      </c>
      <c r="U14" s="9"/>
      <c r="V14" s="9" t="s">
        <v>1044</v>
      </c>
      <c r="W14" s="9" t="s">
        <v>548</v>
      </c>
      <c r="X14" s="3"/>
      <c r="Y14" s="4">
        <v>42</v>
      </c>
    </row>
    <row r="15" spans="1:25" ht="45">
      <c r="A15" s="7" t="s">
        <v>337</v>
      </c>
      <c r="B15" s="7">
        <v>7.5</v>
      </c>
      <c r="C15" s="7">
        <v>12</v>
      </c>
      <c r="D15" s="7">
        <v>22</v>
      </c>
      <c r="E15" s="15">
        <f t="shared" si="0"/>
        <v>41.5</v>
      </c>
      <c r="F15" s="7" t="s">
        <v>381</v>
      </c>
      <c r="G15" s="7">
        <v>22</v>
      </c>
      <c r="H15" s="7">
        <v>27</v>
      </c>
      <c r="I15" s="7">
        <v>2.1</v>
      </c>
      <c r="J15" s="15">
        <f t="shared" si="1"/>
        <v>51.1</v>
      </c>
      <c r="K15" s="7">
        <f t="shared" si="2"/>
        <v>92.6</v>
      </c>
      <c r="L15" s="7"/>
      <c r="M15" s="7">
        <f t="shared" si="3"/>
        <v>92.6</v>
      </c>
      <c r="N15" s="7">
        <v>2</v>
      </c>
      <c r="O15" s="8" t="s">
        <v>524</v>
      </c>
      <c r="P15" s="25" t="s">
        <v>772</v>
      </c>
      <c r="Q15" s="8" t="s">
        <v>766</v>
      </c>
      <c r="R15" s="9">
        <v>10</v>
      </c>
      <c r="S15" s="9">
        <v>10</v>
      </c>
      <c r="T15" s="9" t="s">
        <v>733</v>
      </c>
      <c r="U15" s="9" t="s">
        <v>526</v>
      </c>
      <c r="V15" s="9" t="s">
        <v>767</v>
      </c>
      <c r="W15" s="9" t="s">
        <v>579</v>
      </c>
      <c r="X15" s="3"/>
      <c r="Y15" s="4">
        <v>53</v>
      </c>
    </row>
    <row r="16" spans="1:25" ht="30">
      <c r="A16" s="7" t="s">
        <v>358</v>
      </c>
      <c r="B16" s="7">
        <v>9</v>
      </c>
      <c r="C16" s="7">
        <v>8</v>
      </c>
      <c r="D16" s="7">
        <v>26</v>
      </c>
      <c r="E16" s="15">
        <f t="shared" si="0"/>
        <v>43</v>
      </c>
      <c r="F16" s="7" t="s">
        <v>415</v>
      </c>
      <c r="G16" s="7">
        <v>27</v>
      </c>
      <c r="H16" s="7">
        <v>12</v>
      </c>
      <c r="I16" s="7">
        <v>5.1</v>
      </c>
      <c r="J16" s="15">
        <f t="shared" si="1"/>
        <v>44.1</v>
      </c>
      <c r="K16" s="7">
        <f t="shared" si="2"/>
        <v>87.1</v>
      </c>
      <c r="L16" s="7"/>
      <c r="M16" s="7">
        <f t="shared" si="3"/>
        <v>87.1</v>
      </c>
      <c r="N16" s="7">
        <v>3</v>
      </c>
      <c r="O16" s="8" t="s">
        <v>1127</v>
      </c>
      <c r="P16" s="25" t="s">
        <v>627</v>
      </c>
      <c r="Q16" s="8" t="s">
        <v>626</v>
      </c>
      <c r="R16" s="9">
        <v>10</v>
      </c>
      <c r="S16" s="9">
        <v>10</v>
      </c>
      <c r="T16" s="9" t="s">
        <v>628</v>
      </c>
      <c r="U16" s="9" t="s">
        <v>525</v>
      </c>
      <c r="V16" s="9" t="s">
        <v>629</v>
      </c>
      <c r="W16" s="9" t="s">
        <v>548</v>
      </c>
      <c r="X16" s="3"/>
      <c r="Y16" s="4">
        <v>19</v>
      </c>
    </row>
    <row r="17" spans="1:25" ht="45">
      <c r="A17" s="7" t="s">
        <v>20</v>
      </c>
      <c r="B17" s="7">
        <v>9</v>
      </c>
      <c r="C17" s="7">
        <v>8</v>
      </c>
      <c r="D17" s="7">
        <v>15</v>
      </c>
      <c r="E17" s="15">
        <f t="shared" si="0"/>
        <v>32</v>
      </c>
      <c r="F17" s="7" t="s">
        <v>383</v>
      </c>
      <c r="G17" s="7">
        <v>23</v>
      </c>
      <c r="H17" s="7">
        <v>27</v>
      </c>
      <c r="I17" s="7">
        <v>4.2</v>
      </c>
      <c r="J17" s="15">
        <f t="shared" si="1"/>
        <v>54.2</v>
      </c>
      <c r="K17" s="7">
        <f t="shared" si="2"/>
        <v>86.2</v>
      </c>
      <c r="L17" s="7"/>
      <c r="M17" s="7">
        <f t="shared" si="3"/>
        <v>86.2</v>
      </c>
      <c r="N17" s="7">
        <v>3</v>
      </c>
      <c r="O17" s="8" t="s">
        <v>519</v>
      </c>
      <c r="P17" s="25" t="s">
        <v>1068</v>
      </c>
      <c r="Q17" s="11" t="s">
        <v>1069</v>
      </c>
      <c r="R17" s="1">
        <v>10</v>
      </c>
      <c r="S17" s="1">
        <v>10</v>
      </c>
      <c r="T17" s="1" t="s">
        <v>651</v>
      </c>
      <c r="U17" s="1" t="s">
        <v>525</v>
      </c>
      <c r="V17" s="2" t="s">
        <v>1070</v>
      </c>
      <c r="W17" s="1" t="s">
        <v>1071</v>
      </c>
      <c r="X17" s="9"/>
      <c r="Y17" s="4">
        <v>46</v>
      </c>
    </row>
    <row r="18" spans="1:25" ht="45">
      <c r="A18" s="7" t="s">
        <v>367</v>
      </c>
      <c r="B18" s="7">
        <v>10.5</v>
      </c>
      <c r="C18" s="7">
        <v>10</v>
      </c>
      <c r="D18" s="7">
        <v>20</v>
      </c>
      <c r="E18" s="15">
        <f t="shared" si="0"/>
        <v>40.5</v>
      </c>
      <c r="F18" s="7" t="s">
        <v>404</v>
      </c>
      <c r="G18" s="7">
        <v>29</v>
      </c>
      <c r="H18" s="7">
        <v>12</v>
      </c>
      <c r="I18" s="7">
        <v>4.2</v>
      </c>
      <c r="J18" s="15">
        <f t="shared" si="1"/>
        <v>45.2</v>
      </c>
      <c r="K18" s="7">
        <f t="shared" si="2"/>
        <v>85.7</v>
      </c>
      <c r="L18" s="7"/>
      <c r="M18" s="7">
        <f t="shared" si="3"/>
        <v>85.7</v>
      </c>
      <c r="N18" s="7">
        <v>3</v>
      </c>
      <c r="O18" s="8" t="s">
        <v>512</v>
      </c>
      <c r="P18" s="25" t="s">
        <v>1005</v>
      </c>
      <c r="Q18" s="8" t="s">
        <v>1006</v>
      </c>
      <c r="R18" s="9">
        <v>10</v>
      </c>
      <c r="S18" s="9">
        <v>10</v>
      </c>
      <c r="T18" s="9" t="s">
        <v>841</v>
      </c>
      <c r="U18" s="9"/>
      <c r="V18" s="9" t="s">
        <v>1007</v>
      </c>
      <c r="W18" s="9" t="s">
        <v>530</v>
      </c>
      <c r="X18" s="3"/>
      <c r="Y18" s="4">
        <v>32</v>
      </c>
    </row>
    <row r="19" spans="1:25" ht="60">
      <c r="A19" s="7" t="s">
        <v>340</v>
      </c>
      <c r="B19" s="7">
        <v>9.5</v>
      </c>
      <c r="C19" s="7">
        <v>10</v>
      </c>
      <c r="D19" s="7">
        <v>22</v>
      </c>
      <c r="E19" s="15">
        <f t="shared" si="0"/>
        <v>41.5</v>
      </c>
      <c r="F19" s="7" t="s">
        <v>416</v>
      </c>
      <c r="G19" s="7">
        <v>18</v>
      </c>
      <c r="H19" s="7">
        <v>12</v>
      </c>
      <c r="I19" s="7">
        <v>4</v>
      </c>
      <c r="J19" s="15">
        <f t="shared" si="1"/>
        <v>34</v>
      </c>
      <c r="K19" s="7">
        <f t="shared" si="2"/>
        <v>75.5</v>
      </c>
      <c r="L19" s="7">
        <v>10</v>
      </c>
      <c r="M19" s="7">
        <f t="shared" si="3"/>
        <v>85.5</v>
      </c>
      <c r="N19" s="7">
        <v>3</v>
      </c>
      <c r="O19" s="8" t="s">
        <v>474</v>
      </c>
      <c r="P19" s="25" t="s">
        <v>1118</v>
      </c>
      <c r="Q19" s="8" t="s">
        <v>1108</v>
      </c>
      <c r="R19" s="9">
        <v>10</v>
      </c>
      <c r="S19" s="9">
        <v>10</v>
      </c>
      <c r="T19" s="9" t="s">
        <v>651</v>
      </c>
      <c r="U19" s="9" t="s">
        <v>526</v>
      </c>
      <c r="V19" s="9" t="s">
        <v>1110</v>
      </c>
      <c r="W19" s="9" t="s">
        <v>531</v>
      </c>
      <c r="X19" s="9"/>
      <c r="Y19" s="10">
        <v>57</v>
      </c>
    </row>
    <row r="20" spans="1:25" ht="45">
      <c r="A20" s="7" t="s">
        <v>355</v>
      </c>
      <c r="B20" s="7">
        <v>9</v>
      </c>
      <c r="C20" s="7">
        <v>8</v>
      </c>
      <c r="D20" s="7">
        <v>13</v>
      </c>
      <c r="E20" s="15">
        <f t="shared" si="0"/>
        <v>30</v>
      </c>
      <c r="F20" s="7" t="s">
        <v>380</v>
      </c>
      <c r="G20" s="7">
        <v>25</v>
      </c>
      <c r="H20" s="7">
        <v>21</v>
      </c>
      <c r="I20" s="7">
        <v>9.2</v>
      </c>
      <c r="J20" s="15">
        <f t="shared" si="1"/>
        <v>55.2</v>
      </c>
      <c r="K20" s="7">
        <f t="shared" si="2"/>
        <v>85.2</v>
      </c>
      <c r="L20" s="7"/>
      <c r="M20" s="7">
        <f t="shared" si="3"/>
        <v>85.2</v>
      </c>
      <c r="N20" s="7">
        <v>3</v>
      </c>
      <c r="O20" s="8" t="s">
        <v>524</v>
      </c>
      <c r="P20" s="25" t="s">
        <v>773</v>
      </c>
      <c r="Q20" s="8" t="s">
        <v>766</v>
      </c>
      <c r="R20" s="9">
        <v>10</v>
      </c>
      <c r="S20" s="9">
        <v>10</v>
      </c>
      <c r="T20" s="9" t="s">
        <v>733</v>
      </c>
      <c r="U20" s="9" t="s">
        <v>526</v>
      </c>
      <c r="V20" s="9" t="s">
        <v>767</v>
      </c>
      <c r="W20" s="9" t="s">
        <v>579</v>
      </c>
      <c r="X20" s="3"/>
      <c r="Y20" s="4">
        <v>54</v>
      </c>
    </row>
    <row r="21" spans="1:25" ht="60">
      <c r="A21" s="7" t="s">
        <v>361</v>
      </c>
      <c r="B21" s="7">
        <v>10</v>
      </c>
      <c r="C21" s="7">
        <v>7</v>
      </c>
      <c r="D21" s="7">
        <v>19</v>
      </c>
      <c r="E21" s="15">
        <f t="shared" si="0"/>
        <v>36</v>
      </c>
      <c r="F21" s="7" t="s">
        <v>410</v>
      </c>
      <c r="G21" s="7">
        <v>22</v>
      </c>
      <c r="H21" s="7">
        <v>18</v>
      </c>
      <c r="I21" s="7">
        <v>9</v>
      </c>
      <c r="J21" s="15">
        <f t="shared" si="1"/>
        <v>49</v>
      </c>
      <c r="K21" s="7">
        <f t="shared" si="2"/>
        <v>85</v>
      </c>
      <c r="L21" s="7"/>
      <c r="M21" s="7">
        <f t="shared" si="3"/>
        <v>85</v>
      </c>
      <c r="N21" s="7">
        <v>3</v>
      </c>
      <c r="O21" s="8" t="s">
        <v>484</v>
      </c>
      <c r="P21" s="25" t="s">
        <v>639</v>
      </c>
      <c r="Q21" s="8" t="s">
        <v>638</v>
      </c>
      <c r="R21" s="9">
        <v>10</v>
      </c>
      <c r="S21" s="9">
        <v>10</v>
      </c>
      <c r="T21" s="9" t="s">
        <v>577</v>
      </c>
      <c r="U21" s="9"/>
      <c r="V21" s="9" t="s">
        <v>640</v>
      </c>
      <c r="W21" s="9" t="s">
        <v>525</v>
      </c>
      <c r="X21" s="3"/>
      <c r="Y21" s="4">
        <v>6</v>
      </c>
    </row>
    <row r="22" spans="1:25" ht="30">
      <c r="A22" s="7" t="s">
        <v>362</v>
      </c>
      <c r="B22" s="7">
        <v>9</v>
      </c>
      <c r="C22" s="7">
        <v>14</v>
      </c>
      <c r="D22" s="7">
        <v>17</v>
      </c>
      <c r="E22" s="15">
        <f t="shared" si="0"/>
        <v>40</v>
      </c>
      <c r="F22" s="7" t="s">
        <v>372</v>
      </c>
      <c r="G22" s="7">
        <v>17</v>
      </c>
      <c r="H22" s="7">
        <v>24</v>
      </c>
      <c r="I22" s="7">
        <v>3</v>
      </c>
      <c r="J22" s="15">
        <f t="shared" si="1"/>
        <v>44</v>
      </c>
      <c r="K22" s="7">
        <f t="shared" si="2"/>
        <v>84</v>
      </c>
      <c r="L22" s="7">
        <v>0.2</v>
      </c>
      <c r="M22" s="7">
        <f t="shared" si="3"/>
        <v>84.2</v>
      </c>
      <c r="N22" s="7">
        <v>3</v>
      </c>
      <c r="O22" s="8" t="s">
        <v>516</v>
      </c>
      <c r="P22" s="25" t="s">
        <v>867</v>
      </c>
      <c r="Q22" s="8" t="s">
        <v>868</v>
      </c>
      <c r="R22" s="9">
        <v>10</v>
      </c>
      <c r="S22" s="9">
        <v>10</v>
      </c>
      <c r="T22" s="9" t="s">
        <v>651</v>
      </c>
      <c r="U22" s="9" t="s">
        <v>525</v>
      </c>
      <c r="V22" s="9" t="s">
        <v>869</v>
      </c>
      <c r="W22" s="9" t="s">
        <v>526</v>
      </c>
      <c r="X22" s="3"/>
      <c r="Y22" s="4">
        <v>40</v>
      </c>
    </row>
    <row r="23" spans="1:25" ht="45">
      <c r="A23" s="7" t="s">
        <v>333</v>
      </c>
      <c r="B23" s="7">
        <v>9.5</v>
      </c>
      <c r="C23" s="7">
        <v>4</v>
      </c>
      <c r="D23" s="7">
        <v>19</v>
      </c>
      <c r="E23" s="15">
        <f t="shared" si="0"/>
        <v>32.5</v>
      </c>
      <c r="F23" s="7" t="s">
        <v>386</v>
      </c>
      <c r="G23" s="7">
        <v>25</v>
      </c>
      <c r="H23" s="7">
        <v>21</v>
      </c>
      <c r="I23" s="7">
        <v>5</v>
      </c>
      <c r="J23" s="15">
        <f t="shared" si="1"/>
        <v>51</v>
      </c>
      <c r="K23" s="7">
        <f t="shared" si="2"/>
        <v>83.5</v>
      </c>
      <c r="L23" s="7"/>
      <c r="M23" s="7">
        <f t="shared" si="3"/>
        <v>83.5</v>
      </c>
      <c r="N23" s="7">
        <v>3</v>
      </c>
      <c r="O23" s="8" t="s">
        <v>515</v>
      </c>
      <c r="P23" s="25" t="s">
        <v>571</v>
      </c>
      <c r="Q23" s="8" t="s">
        <v>572</v>
      </c>
      <c r="R23" s="9">
        <v>10</v>
      </c>
      <c r="S23" s="9">
        <v>10</v>
      </c>
      <c r="T23" s="9" t="s">
        <v>573</v>
      </c>
      <c r="U23" s="9">
        <v>1</v>
      </c>
      <c r="V23" s="9" t="s">
        <v>574</v>
      </c>
      <c r="W23" s="9" t="s">
        <v>570</v>
      </c>
      <c r="X23" s="3"/>
      <c r="Y23" s="4">
        <v>39</v>
      </c>
    </row>
    <row r="24" spans="1:25" ht="60">
      <c r="A24" s="7" t="s">
        <v>366</v>
      </c>
      <c r="B24" s="7">
        <v>9.5</v>
      </c>
      <c r="C24" s="7">
        <v>10</v>
      </c>
      <c r="D24" s="7">
        <v>21</v>
      </c>
      <c r="E24" s="15">
        <f t="shared" si="0"/>
        <v>40.5</v>
      </c>
      <c r="F24" s="7" t="s">
        <v>418</v>
      </c>
      <c r="G24" s="7">
        <v>15</v>
      </c>
      <c r="H24" s="7">
        <v>21</v>
      </c>
      <c r="I24" s="7">
        <v>6.3</v>
      </c>
      <c r="J24" s="15">
        <f t="shared" si="1"/>
        <v>42.3</v>
      </c>
      <c r="K24" s="7">
        <f t="shared" si="2"/>
        <v>82.8</v>
      </c>
      <c r="L24" s="7"/>
      <c r="M24" s="7">
        <f t="shared" si="3"/>
        <v>82.8</v>
      </c>
      <c r="N24" s="7">
        <v>3</v>
      </c>
      <c r="O24" s="8" t="s">
        <v>479</v>
      </c>
      <c r="P24" s="25" t="s">
        <v>929</v>
      </c>
      <c r="Q24" s="8" t="s">
        <v>930</v>
      </c>
      <c r="R24" s="9">
        <v>10</v>
      </c>
      <c r="S24" s="9">
        <v>10</v>
      </c>
      <c r="T24" s="9" t="s">
        <v>1116</v>
      </c>
      <c r="U24" s="9" t="s">
        <v>923</v>
      </c>
      <c r="V24" s="9" t="s">
        <v>931</v>
      </c>
      <c r="W24" s="9" t="s">
        <v>530</v>
      </c>
      <c r="X24" s="3"/>
      <c r="Y24" s="4">
        <v>1</v>
      </c>
    </row>
    <row r="25" spans="1:25" ht="45">
      <c r="A25" s="7" t="s">
        <v>350</v>
      </c>
      <c r="B25" s="7">
        <v>9</v>
      </c>
      <c r="C25" s="7">
        <v>8</v>
      </c>
      <c r="D25" s="7">
        <v>25</v>
      </c>
      <c r="E25" s="15">
        <f t="shared" si="0"/>
        <v>42</v>
      </c>
      <c r="F25" s="7" t="s">
        <v>388</v>
      </c>
      <c r="G25" s="7">
        <v>10</v>
      </c>
      <c r="H25" s="7">
        <v>24</v>
      </c>
      <c r="I25" s="7">
        <v>6.2</v>
      </c>
      <c r="J25" s="15">
        <f t="shared" si="1"/>
        <v>40.2</v>
      </c>
      <c r="K25" s="7">
        <f t="shared" si="2"/>
        <v>82.2</v>
      </c>
      <c r="L25" s="7"/>
      <c r="M25" s="7">
        <f t="shared" si="3"/>
        <v>82.2</v>
      </c>
      <c r="N25" s="7">
        <v>3</v>
      </c>
      <c r="O25" s="8" t="s">
        <v>524</v>
      </c>
      <c r="P25" s="25" t="s">
        <v>769</v>
      </c>
      <c r="Q25" s="8" t="s">
        <v>766</v>
      </c>
      <c r="R25" s="9">
        <v>10</v>
      </c>
      <c r="S25" s="9">
        <v>10</v>
      </c>
      <c r="T25" s="9" t="s">
        <v>733</v>
      </c>
      <c r="U25" s="9" t="s">
        <v>770</v>
      </c>
      <c r="V25" s="9" t="s">
        <v>771</v>
      </c>
      <c r="W25" s="9" t="s">
        <v>530</v>
      </c>
      <c r="X25" s="3"/>
      <c r="Y25" s="4">
        <v>52</v>
      </c>
    </row>
    <row r="26" spans="1:25" ht="30">
      <c r="A26" s="7" t="s">
        <v>317</v>
      </c>
      <c r="B26" s="7">
        <v>9</v>
      </c>
      <c r="C26" s="7">
        <v>11</v>
      </c>
      <c r="D26" s="7">
        <v>25</v>
      </c>
      <c r="E26" s="15">
        <f t="shared" si="0"/>
        <v>45</v>
      </c>
      <c r="F26" s="7" t="s">
        <v>398</v>
      </c>
      <c r="G26" s="7">
        <v>20</v>
      </c>
      <c r="H26" s="7">
        <v>9</v>
      </c>
      <c r="I26" s="7">
        <v>5.1</v>
      </c>
      <c r="J26" s="15">
        <f t="shared" si="1"/>
        <v>34.1</v>
      </c>
      <c r="K26" s="7">
        <f t="shared" si="2"/>
        <v>79.1</v>
      </c>
      <c r="L26" s="7"/>
      <c r="M26" s="7">
        <f t="shared" si="3"/>
        <v>79.1</v>
      </c>
      <c r="N26" s="7">
        <v>3</v>
      </c>
      <c r="O26" s="8" t="s">
        <v>501</v>
      </c>
      <c r="P26" s="25" t="s">
        <v>532</v>
      </c>
      <c r="Q26" s="8" t="s">
        <v>541</v>
      </c>
      <c r="R26" s="9">
        <v>10</v>
      </c>
      <c r="S26" s="9">
        <v>10</v>
      </c>
      <c r="T26" s="9" t="s">
        <v>533</v>
      </c>
      <c r="U26" s="9" t="s">
        <v>526</v>
      </c>
      <c r="V26" s="9" t="s">
        <v>542</v>
      </c>
      <c r="W26" s="9" t="s">
        <v>525</v>
      </c>
      <c r="X26" s="3"/>
      <c r="Y26" s="4">
        <v>27</v>
      </c>
    </row>
    <row r="27" spans="1:25" ht="30">
      <c r="A27" s="7" t="s">
        <v>341</v>
      </c>
      <c r="B27" s="7">
        <v>10</v>
      </c>
      <c r="C27" s="7">
        <v>11</v>
      </c>
      <c r="D27" s="7">
        <v>24</v>
      </c>
      <c r="E27" s="15">
        <f t="shared" si="0"/>
        <v>45</v>
      </c>
      <c r="F27" s="7" t="s">
        <v>384</v>
      </c>
      <c r="G27" s="7">
        <v>10</v>
      </c>
      <c r="H27" s="7">
        <v>21</v>
      </c>
      <c r="I27" s="7">
        <v>2.2</v>
      </c>
      <c r="J27" s="15">
        <f t="shared" si="1"/>
        <v>33.2</v>
      </c>
      <c r="K27" s="7">
        <f t="shared" si="2"/>
        <v>78.2</v>
      </c>
      <c r="L27" s="7"/>
      <c r="M27" s="7">
        <f t="shared" si="3"/>
        <v>78.2</v>
      </c>
      <c r="N27" s="7">
        <v>3</v>
      </c>
      <c r="O27" s="8" t="s">
        <v>502</v>
      </c>
      <c r="P27" s="25" t="s">
        <v>673</v>
      </c>
      <c r="Q27" s="8" t="s">
        <v>672</v>
      </c>
      <c r="R27" s="9">
        <v>10</v>
      </c>
      <c r="S27" s="9">
        <v>10</v>
      </c>
      <c r="T27" s="9" t="s">
        <v>674</v>
      </c>
      <c r="U27" s="9" t="s">
        <v>525</v>
      </c>
      <c r="V27" s="9" t="s">
        <v>675</v>
      </c>
      <c r="W27" s="9" t="s">
        <v>530</v>
      </c>
      <c r="X27" s="3"/>
      <c r="Y27" s="4">
        <v>28</v>
      </c>
    </row>
    <row r="28" spans="1:25" ht="45">
      <c r="A28" s="7" t="s">
        <v>346</v>
      </c>
      <c r="B28" s="7">
        <v>9</v>
      </c>
      <c r="C28" s="7">
        <v>11</v>
      </c>
      <c r="D28" s="7">
        <v>22</v>
      </c>
      <c r="E28" s="15">
        <f t="shared" si="0"/>
        <v>42</v>
      </c>
      <c r="F28" s="7" t="s">
        <v>80</v>
      </c>
      <c r="G28" s="7">
        <v>15</v>
      </c>
      <c r="H28" s="7">
        <v>18</v>
      </c>
      <c r="I28" s="7">
        <v>2.3</v>
      </c>
      <c r="J28" s="15">
        <f t="shared" si="1"/>
        <v>35.3</v>
      </c>
      <c r="K28" s="7">
        <f t="shared" si="2"/>
        <v>77.3</v>
      </c>
      <c r="L28" s="7"/>
      <c r="M28" s="7">
        <f t="shared" si="3"/>
        <v>77.3</v>
      </c>
      <c r="N28" s="7">
        <v>3</v>
      </c>
      <c r="O28" s="8" t="s">
        <v>485</v>
      </c>
      <c r="P28" s="25" t="s">
        <v>595</v>
      </c>
      <c r="Q28" s="8" t="s">
        <v>596</v>
      </c>
      <c r="R28" s="9">
        <v>10</v>
      </c>
      <c r="S28" s="9">
        <v>10</v>
      </c>
      <c r="T28" s="9" t="s">
        <v>597</v>
      </c>
      <c r="U28" s="9" t="s">
        <v>590</v>
      </c>
      <c r="V28" s="9" t="s">
        <v>598</v>
      </c>
      <c r="W28" s="9" t="s">
        <v>591</v>
      </c>
      <c r="X28" s="3"/>
      <c r="Y28" s="4">
        <v>8</v>
      </c>
    </row>
    <row r="29" spans="1:25" ht="90">
      <c r="A29" s="7" t="s">
        <v>344</v>
      </c>
      <c r="B29" s="7">
        <v>11</v>
      </c>
      <c r="C29" s="7">
        <v>6</v>
      </c>
      <c r="D29" s="7">
        <v>18</v>
      </c>
      <c r="E29" s="15">
        <f t="shared" si="0"/>
        <v>35</v>
      </c>
      <c r="F29" s="7" t="s">
        <v>396</v>
      </c>
      <c r="G29" s="7">
        <v>17</v>
      </c>
      <c r="H29" s="7">
        <v>21</v>
      </c>
      <c r="I29" s="7">
        <v>3.3</v>
      </c>
      <c r="J29" s="15">
        <f t="shared" si="1"/>
        <v>41.3</v>
      </c>
      <c r="K29" s="7">
        <f t="shared" si="2"/>
        <v>76.3</v>
      </c>
      <c r="L29" s="7"/>
      <c r="M29" s="7">
        <f t="shared" si="3"/>
        <v>76.3</v>
      </c>
      <c r="N29" s="7"/>
      <c r="O29" s="8" t="s">
        <v>492</v>
      </c>
      <c r="P29" s="25" t="s">
        <v>689</v>
      </c>
      <c r="Q29" s="8" t="s">
        <v>685</v>
      </c>
      <c r="R29" s="9">
        <v>10</v>
      </c>
      <c r="S29" s="9">
        <v>10</v>
      </c>
      <c r="T29" s="9" t="s">
        <v>690</v>
      </c>
      <c r="U29" s="9" t="s">
        <v>525</v>
      </c>
      <c r="V29" s="9" t="s">
        <v>688</v>
      </c>
      <c r="W29" s="9" t="s">
        <v>525</v>
      </c>
      <c r="X29" s="3"/>
      <c r="Y29" s="4">
        <v>16</v>
      </c>
    </row>
    <row r="30" spans="1:25" ht="30">
      <c r="A30" s="7" t="s">
        <v>368</v>
      </c>
      <c r="B30" s="7">
        <v>10</v>
      </c>
      <c r="C30" s="7">
        <v>14</v>
      </c>
      <c r="D30" s="7">
        <v>26</v>
      </c>
      <c r="E30" s="15">
        <f t="shared" si="0"/>
        <v>50</v>
      </c>
      <c r="F30" s="7" t="s">
        <v>411</v>
      </c>
      <c r="G30" s="7">
        <v>5</v>
      </c>
      <c r="H30" s="7">
        <v>18</v>
      </c>
      <c r="I30" s="7">
        <v>2.1</v>
      </c>
      <c r="J30" s="15">
        <f t="shared" si="1"/>
        <v>25.1</v>
      </c>
      <c r="K30" s="7">
        <f t="shared" si="2"/>
        <v>75.1</v>
      </c>
      <c r="L30" s="7">
        <v>1</v>
      </c>
      <c r="M30" s="7">
        <f t="shared" si="3"/>
        <v>76.1</v>
      </c>
      <c r="N30" s="7"/>
      <c r="O30" s="8" t="s">
        <v>514</v>
      </c>
      <c r="P30" s="25" t="s">
        <v>847</v>
      </c>
      <c r="Q30" s="8" t="s">
        <v>848</v>
      </c>
      <c r="R30" s="9">
        <v>10</v>
      </c>
      <c r="S30" s="9">
        <v>10</v>
      </c>
      <c r="T30" s="9" t="s">
        <v>849</v>
      </c>
      <c r="U30" s="9"/>
      <c r="V30" s="9" t="s">
        <v>850</v>
      </c>
      <c r="W30" s="9" t="s">
        <v>548</v>
      </c>
      <c r="X30" s="3"/>
      <c r="Y30" s="4">
        <v>37</v>
      </c>
    </row>
    <row r="31" spans="1:25" ht="60">
      <c r="A31" s="7" t="s">
        <v>334</v>
      </c>
      <c r="B31" s="7">
        <v>7.5</v>
      </c>
      <c r="C31" s="7">
        <v>7</v>
      </c>
      <c r="D31" s="7">
        <v>19</v>
      </c>
      <c r="E31" s="15">
        <f t="shared" si="0"/>
        <v>33.5</v>
      </c>
      <c r="F31" s="7" t="s">
        <v>403</v>
      </c>
      <c r="G31" s="7">
        <v>13</v>
      </c>
      <c r="H31" s="7">
        <v>24</v>
      </c>
      <c r="I31" s="7">
        <v>5.2</v>
      </c>
      <c r="J31" s="15">
        <f t="shared" si="1"/>
        <v>42.2</v>
      </c>
      <c r="K31" s="7">
        <f t="shared" si="2"/>
        <v>75.7</v>
      </c>
      <c r="L31" s="7"/>
      <c r="M31" s="7">
        <f t="shared" si="3"/>
        <v>75.7</v>
      </c>
      <c r="N31" s="7"/>
      <c r="O31" s="8" t="s">
        <v>493</v>
      </c>
      <c r="P31" s="25" t="s">
        <v>732</v>
      </c>
      <c r="Q31" s="8" t="s">
        <v>731</v>
      </c>
      <c r="R31" s="9">
        <v>10</v>
      </c>
      <c r="S31" s="9">
        <v>10</v>
      </c>
      <c r="T31" s="9" t="s">
        <v>733</v>
      </c>
      <c r="U31" s="9"/>
      <c r="V31" s="9" t="s">
        <v>734</v>
      </c>
      <c r="W31" s="9" t="s">
        <v>525</v>
      </c>
      <c r="X31" s="3"/>
      <c r="Y31" s="4">
        <v>17</v>
      </c>
    </row>
    <row r="32" spans="1:25" ht="30">
      <c r="A32" s="7" t="s">
        <v>331</v>
      </c>
      <c r="B32" s="7">
        <v>8</v>
      </c>
      <c r="C32" s="7">
        <v>6</v>
      </c>
      <c r="D32" s="7">
        <v>18</v>
      </c>
      <c r="E32" s="15">
        <f t="shared" si="0"/>
        <v>32</v>
      </c>
      <c r="F32" s="7" t="s">
        <v>392</v>
      </c>
      <c r="G32" s="7">
        <v>17</v>
      </c>
      <c r="H32" s="7">
        <v>21</v>
      </c>
      <c r="I32" s="7">
        <v>4.2</v>
      </c>
      <c r="J32" s="15">
        <f t="shared" si="1"/>
        <v>42.2</v>
      </c>
      <c r="K32" s="7">
        <f t="shared" si="2"/>
        <v>74.2</v>
      </c>
      <c r="L32" s="7"/>
      <c r="M32" s="7">
        <f t="shared" si="3"/>
        <v>74.2</v>
      </c>
      <c r="N32" s="7"/>
      <c r="O32" s="8" t="s">
        <v>499</v>
      </c>
      <c r="P32" s="25" t="s">
        <v>946</v>
      </c>
      <c r="Q32" s="8" t="s">
        <v>947</v>
      </c>
      <c r="R32" s="9">
        <v>10</v>
      </c>
      <c r="S32" s="9">
        <v>10</v>
      </c>
      <c r="T32" s="9" t="s">
        <v>582</v>
      </c>
      <c r="U32" s="9">
        <v>1</v>
      </c>
      <c r="V32" s="9" t="s">
        <v>948</v>
      </c>
      <c r="W32" s="9" t="s">
        <v>525</v>
      </c>
      <c r="X32" s="3"/>
      <c r="Y32" s="4">
        <v>25</v>
      </c>
    </row>
    <row r="33" spans="1:25" ht="60">
      <c r="A33" s="7" t="s">
        <v>336</v>
      </c>
      <c r="B33" s="7">
        <v>8</v>
      </c>
      <c r="C33" s="7">
        <v>5</v>
      </c>
      <c r="D33" s="7">
        <v>21</v>
      </c>
      <c r="E33" s="15">
        <f t="shared" si="0"/>
        <v>34</v>
      </c>
      <c r="F33" s="7" t="s">
        <v>397</v>
      </c>
      <c r="G33" s="7">
        <v>20</v>
      </c>
      <c r="H33" s="7">
        <v>18</v>
      </c>
      <c r="I33" s="7">
        <v>1.5</v>
      </c>
      <c r="J33" s="15">
        <f t="shared" si="1"/>
        <v>39.5</v>
      </c>
      <c r="K33" s="7">
        <f t="shared" si="2"/>
        <v>73.5</v>
      </c>
      <c r="L33" s="7"/>
      <c r="M33" s="7">
        <f t="shared" si="3"/>
        <v>73.5</v>
      </c>
      <c r="N33" s="7"/>
      <c r="O33" s="8" t="s">
        <v>491</v>
      </c>
      <c r="P33" s="25" t="s">
        <v>758</v>
      </c>
      <c r="Q33" s="8" t="s">
        <v>757</v>
      </c>
      <c r="R33" s="9">
        <v>10</v>
      </c>
      <c r="S33" s="9">
        <v>10</v>
      </c>
      <c r="T33" s="9" t="s">
        <v>759</v>
      </c>
      <c r="U33" s="9"/>
      <c r="V33" s="9" t="s">
        <v>760</v>
      </c>
      <c r="W33" s="9" t="s">
        <v>548</v>
      </c>
      <c r="X33" s="3"/>
      <c r="Y33" s="4">
        <v>15</v>
      </c>
    </row>
    <row r="34" spans="1:25" ht="30">
      <c r="A34" s="7" t="s">
        <v>369</v>
      </c>
      <c r="B34" s="7">
        <v>9</v>
      </c>
      <c r="C34" s="7">
        <v>8</v>
      </c>
      <c r="D34" s="7">
        <v>15</v>
      </c>
      <c r="E34" s="15">
        <f t="shared" si="0"/>
        <v>32</v>
      </c>
      <c r="F34" s="7" t="s">
        <v>389</v>
      </c>
      <c r="G34" s="7">
        <v>17</v>
      </c>
      <c r="H34" s="7">
        <v>18</v>
      </c>
      <c r="I34" s="7">
        <v>5.1</v>
      </c>
      <c r="J34" s="15">
        <f t="shared" si="1"/>
        <v>40.1</v>
      </c>
      <c r="K34" s="7">
        <f t="shared" si="2"/>
        <v>72.1</v>
      </c>
      <c r="L34" s="7"/>
      <c r="M34" s="7">
        <f t="shared" si="3"/>
        <v>72.1</v>
      </c>
      <c r="N34" s="7"/>
      <c r="O34" s="8" t="s">
        <v>509</v>
      </c>
      <c r="P34" s="25" t="s">
        <v>648</v>
      </c>
      <c r="Q34" s="8" t="s">
        <v>645</v>
      </c>
      <c r="R34" s="9">
        <v>10</v>
      </c>
      <c r="S34" s="9">
        <v>10</v>
      </c>
      <c r="T34" s="9" t="s">
        <v>582</v>
      </c>
      <c r="U34" s="9" t="s">
        <v>525</v>
      </c>
      <c r="V34" s="9" t="s">
        <v>649</v>
      </c>
      <c r="W34" s="9" t="s">
        <v>548</v>
      </c>
      <c r="X34" s="3"/>
      <c r="Y34" s="4">
        <v>9</v>
      </c>
    </row>
    <row r="35" spans="1:25" ht="30">
      <c r="A35" s="7" t="s">
        <v>360</v>
      </c>
      <c r="B35" s="7">
        <v>9</v>
      </c>
      <c r="C35" s="7">
        <v>6</v>
      </c>
      <c r="D35" s="7">
        <v>17</v>
      </c>
      <c r="E35" s="15">
        <f aca="true" t="shared" si="4" ref="E35:E57">SUM(B35:D35)</f>
        <v>32</v>
      </c>
      <c r="F35" s="7" t="s">
        <v>420</v>
      </c>
      <c r="G35" s="7">
        <v>18</v>
      </c>
      <c r="H35" s="7">
        <v>15</v>
      </c>
      <c r="I35" s="7">
        <v>4.2</v>
      </c>
      <c r="J35" s="15">
        <f aca="true" t="shared" si="5" ref="J35:J57">SUM(G35:I35)</f>
        <v>37.2</v>
      </c>
      <c r="K35" s="7">
        <f aca="true" t="shared" si="6" ref="K35:K57">B35+C35+D35+G35+H35+I35</f>
        <v>69.2</v>
      </c>
      <c r="L35" s="7"/>
      <c r="M35" s="7">
        <f aca="true" t="shared" si="7" ref="M35:M57">K35+L35</f>
        <v>69.2</v>
      </c>
      <c r="N35" s="7"/>
      <c r="O35" s="8" t="s">
        <v>518</v>
      </c>
      <c r="P35" s="25" t="s">
        <v>1027</v>
      </c>
      <c r="Q35" s="8" t="s">
        <v>1025</v>
      </c>
      <c r="R35" s="9">
        <v>10</v>
      </c>
      <c r="S35" s="9">
        <v>10</v>
      </c>
      <c r="T35" s="9" t="s">
        <v>855</v>
      </c>
      <c r="U35" s="9">
        <v>1</v>
      </c>
      <c r="V35" s="9" t="s">
        <v>1028</v>
      </c>
      <c r="W35" s="9" t="s">
        <v>548</v>
      </c>
      <c r="X35" s="3"/>
      <c r="Y35" s="4">
        <v>44</v>
      </c>
    </row>
    <row r="36" spans="1:25" ht="45">
      <c r="A36" s="7" t="s">
        <v>320</v>
      </c>
      <c r="B36" s="7">
        <v>13</v>
      </c>
      <c r="C36" s="7">
        <v>3</v>
      </c>
      <c r="D36" s="7">
        <v>7</v>
      </c>
      <c r="E36" s="15">
        <f t="shared" si="4"/>
        <v>23</v>
      </c>
      <c r="F36" s="7" t="s">
        <v>400</v>
      </c>
      <c r="G36" s="7">
        <v>21</v>
      </c>
      <c r="H36" s="7">
        <v>21</v>
      </c>
      <c r="I36" s="7">
        <v>4.1</v>
      </c>
      <c r="J36" s="15">
        <f t="shared" si="5"/>
        <v>46.1</v>
      </c>
      <c r="K36" s="7">
        <f t="shared" si="6"/>
        <v>69.1</v>
      </c>
      <c r="L36" s="7"/>
      <c r="M36" s="7">
        <f t="shared" si="7"/>
        <v>69.1</v>
      </c>
      <c r="N36" s="7"/>
      <c r="O36" s="8" t="s">
        <v>521</v>
      </c>
      <c r="P36" s="25" t="s">
        <v>1122</v>
      </c>
      <c r="Q36" s="8" t="s">
        <v>1092</v>
      </c>
      <c r="R36" s="9">
        <v>10</v>
      </c>
      <c r="S36" s="9">
        <v>10</v>
      </c>
      <c r="T36" s="9" t="s">
        <v>791</v>
      </c>
      <c r="U36" s="9"/>
      <c r="V36" s="9" t="s">
        <v>790</v>
      </c>
      <c r="W36" s="9">
        <v>68</v>
      </c>
      <c r="X36" s="3"/>
      <c r="Y36" s="4">
        <v>50</v>
      </c>
    </row>
    <row r="37" spans="1:25" ht="45">
      <c r="A37" s="7" t="s">
        <v>332</v>
      </c>
      <c r="B37" s="7">
        <v>3</v>
      </c>
      <c r="C37" s="7">
        <v>8</v>
      </c>
      <c r="D37" s="7">
        <v>14</v>
      </c>
      <c r="E37" s="15">
        <f t="shared" si="4"/>
        <v>25</v>
      </c>
      <c r="F37" s="7" t="s">
        <v>385</v>
      </c>
      <c r="G37" s="7">
        <v>22</v>
      </c>
      <c r="H37" s="7">
        <v>21</v>
      </c>
      <c r="I37" s="7">
        <v>1.1</v>
      </c>
      <c r="J37" s="15">
        <f t="shared" si="5"/>
        <v>44.1</v>
      </c>
      <c r="K37" s="7">
        <f t="shared" si="6"/>
        <v>69.1</v>
      </c>
      <c r="L37" s="7"/>
      <c r="M37" s="7">
        <f t="shared" si="7"/>
        <v>69.1</v>
      </c>
      <c r="N37" s="7"/>
      <c r="O37" s="8" t="s">
        <v>524</v>
      </c>
      <c r="P37" s="25" t="s">
        <v>774</v>
      </c>
      <c r="Q37" s="8" t="s">
        <v>775</v>
      </c>
      <c r="R37" s="9">
        <v>10</v>
      </c>
      <c r="S37" s="9">
        <v>10</v>
      </c>
      <c r="T37" s="9" t="s">
        <v>776</v>
      </c>
      <c r="U37" s="9" t="s">
        <v>526</v>
      </c>
      <c r="V37" s="9" t="s">
        <v>777</v>
      </c>
      <c r="W37" s="9" t="s">
        <v>530</v>
      </c>
      <c r="X37" s="3"/>
      <c r="Y37" s="4">
        <v>55</v>
      </c>
    </row>
    <row r="38" spans="1:25" ht="30">
      <c r="A38" s="7" t="s">
        <v>352</v>
      </c>
      <c r="B38" s="7">
        <v>9</v>
      </c>
      <c r="C38" s="7">
        <v>11</v>
      </c>
      <c r="D38" s="7">
        <v>10</v>
      </c>
      <c r="E38" s="15">
        <f t="shared" si="4"/>
        <v>30</v>
      </c>
      <c r="F38" s="7" t="s">
        <v>377</v>
      </c>
      <c r="G38" s="7">
        <v>13</v>
      </c>
      <c r="H38" s="7">
        <v>21</v>
      </c>
      <c r="I38" s="7">
        <v>4.2</v>
      </c>
      <c r="J38" s="15">
        <f t="shared" si="5"/>
        <v>38.2</v>
      </c>
      <c r="K38" s="7">
        <f t="shared" si="6"/>
        <v>68.2</v>
      </c>
      <c r="L38" s="7"/>
      <c r="M38" s="7">
        <f t="shared" si="7"/>
        <v>68.2</v>
      </c>
      <c r="N38" s="7"/>
      <c r="O38" s="8" t="s">
        <v>521</v>
      </c>
      <c r="P38" s="25" t="s">
        <v>788</v>
      </c>
      <c r="Q38" s="8" t="s">
        <v>1089</v>
      </c>
      <c r="R38" s="9">
        <v>10</v>
      </c>
      <c r="S38" s="9">
        <v>10</v>
      </c>
      <c r="T38" s="9" t="s">
        <v>791</v>
      </c>
      <c r="U38" s="9"/>
      <c r="V38" s="9" t="s">
        <v>789</v>
      </c>
      <c r="W38" s="9">
        <v>78</v>
      </c>
      <c r="X38" s="3"/>
      <c r="Y38" s="4">
        <v>49</v>
      </c>
    </row>
    <row r="39" spans="1:25" ht="45">
      <c r="A39" s="7" t="s">
        <v>321</v>
      </c>
      <c r="B39" s="7">
        <v>8</v>
      </c>
      <c r="C39" s="7">
        <v>4</v>
      </c>
      <c r="D39" s="7">
        <v>18</v>
      </c>
      <c r="E39" s="15">
        <f t="shared" si="4"/>
        <v>30</v>
      </c>
      <c r="F39" s="7" t="s">
        <v>401</v>
      </c>
      <c r="G39" s="7">
        <v>8</v>
      </c>
      <c r="H39" s="7">
        <v>27</v>
      </c>
      <c r="I39" s="7">
        <v>1.1</v>
      </c>
      <c r="J39" s="15">
        <f t="shared" si="5"/>
        <v>36.1</v>
      </c>
      <c r="K39" s="7">
        <f t="shared" si="6"/>
        <v>66.1</v>
      </c>
      <c r="L39" s="7"/>
      <c r="M39" s="7">
        <f t="shared" si="7"/>
        <v>66.1</v>
      </c>
      <c r="N39" s="7"/>
      <c r="O39" s="8" t="s">
        <v>500</v>
      </c>
      <c r="P39" s="25" t="s">
        <v>900</v>
      </c>
      <c r="Q39" s="8" t="s">
        <v>898</v>
      </c>
      <c r="R39" s="9">
        <v>10</v>
      </c>
      <c r="S39" s="9">
        <v>10</v>
      </c>
      <c r="T39" s="9" t="s">
        <v>617</v>
      </c>
      <c r="U39" s="9" t="s">
        <v>525</v>
      </c>
      <c r="V39" s="9" t="s">
        <v>899</v>
      </c>
      <c r="W39" s="9" t="s">
        <v>901</v>
      </c>
      <c r="X39" s="3"/>
      <c r="Y39" s="4">
        <v>26</v>
      </c>
    </row>
    <row r="40" spans="1:25" ht="60">
      <c r="A40" s="7" t="s">
        <v>327</v>
      </c>
      <c r="B40" s="7">
        <v>9.5</v>
      </c>
      <c r="C40" s="7">
        <v>8</v>
      </c>
      <c r="D40" s="7">
        <v>18</v>
      </c>
      <c r="E40" s="15">
        <f t="shared" si="4"/>
        <v>35.5</v>
      </c>
      <c r="F40" s="7" t="s">
        <v>390</v>
      </c>
      <c r="G40" s="7">
        <v>10</v>
      </c>
      <c r="H40" s="7">
        <v>18</v>
      </c>
      <c r="I40" s="7">
        <v>2.2</v>
      </c>
      <c r="J40" s="15">
        <f t="shared" si="5"/>
        <v>30.2</v>
      </c>
      <c r="K40" s="7">
        <f t="shared" si="6"/>
        <v>65.7</v>
      </c>
      <c r="L40" s="7"/>
      <c r="M40" s="7">
        <f t="shared" si="7"/>
        <v>65.7</v>
      </c>
      <c r="N40" s="7"/>
      <c r="O40" s="8" t="s">
        <v>494</v>
      </c>
      <c r="P40" s="25" t="s">
        <v>799</v>
      </c>
      <c r="Q40" s="8" t="s">
        <v>795</v>
      </c>
      <c r="R40" s="9">
        <v>10</v>
      </c>
      <c r="S40" s="9">
        <v>10</v>
      </c>
      <c r="T40" s="9" t="s">
        <v>800</v>
      </c>
      <c r="U40" s="9"/>
      <c r="V40" s="9" t="s">
        <v>796</v>
      </c>
      <c r="W40" s="9" t="s">
        <v>548</v>
      </c>
      <c r="X40" s="3"/>
      <c r="Y40" s="4">
        <v>18</v>
      </c>
    </row>
    <row r="41" spans="1:25" ht="45">
      <c r="A41" s="7" t="s">
        <v>359</v>
      </c>
      <c r="B41" s="7">
        <v>7.5</v>
      </c>
      <c r="C41" s="7">
        <v>9</v>
      </c>
      <c r="D41" s="7">
        <v>15</v>
      </c>
      <c r="E41" s="15">
        <f t="shared" si="4"/>
        <v>31.5</v>
      </c>
      <c r="F41" s="7" t="s">
        <v>387</v>
      </c>
      <c r="G41" s="7">
        <v>17</v>
      </c>
      <c r="H41" s="7">
        <v>12</v>
      </c>
      <c r="I41" s="7">
        <v>4.7</v>
      </c>
      <c r="J41" s="15">
        <f t="shared" si="5"/>
        <v>33.7</v>
      </c>
      <c r="K41" s="7">
        <f t="shared" si="6"/>
        <v>65.2</v>
      </c>
      <c r="L41" s="7"/>
      <c r="M41" s="7">
        <f t="shared" si="7"/>
        <v>65.2</v>
      </c>
      <c r="N41" s="7"/>
      <c r="O41" s="8" t="s">
        <v>502</v>
      </c>
      <c r="P41" s="25" t="s">
        <v>676</v>
      </c>
      <c r="Q41" s="8" t="s">
        <v>677</v>
      </c>
      <c r="R41" s="9">
        <v>10</v>
      </c>
      <c r="S41" s="9">
        <v>10</v>
      </c>
      <c r="T41" s="9" t="s">
        <v>678</v>
      </c>
      <c r="U41" s="9" t="s">
        <v>526</v>
      </c>
      <c r="V41" s="9" t="s">
        <v>679</v>
      </c>
      <c r="W41" s="9" t="s">
        <v>525</v>
      </c>
      <c r="X41" s="3"/>
      <c r="Y41" s="4">
        <v>29</v>
      </c>
    </row>
    <row r="42" spans="1:25" ht="75">
      <c r="A42" s="7" t="s">
        <v>343</v>
      </c>
      <c r="B42" s="7">
        <v>6</v>
      </c>
      <c r="C42" s="7">
        <v>7</v>
      </c>
      <c r="D42" s="7">
        <v>13</v>
      </c>
      <c r="E42" s="15">
        <f t="shared" si="4"/>
        <v>26</v>
      </c>
      <c r="F42" s="7" t="s">
        <v>393</v>
      </c>
      <c r="G42" s="7">
        <v>17</v>
      </c>
      <c r="H42" s="7">
        <v>18</v>
      </c>
      <c r="I42" s="7">
        <v>4.1</v>
      </c>
      <c r="J42" s="15">
        <f t="shared" si="5"/>
        <v>39.1</v>
      </c>
      <c r="K42" s="7">
        <f t="shared" si="6"/>
        <v>65.1</v>
      </c>
      <c r="L42" s="7"/>
      <c r="M42" s="7">
        <f t="shared" si="7"/>
        <v>65.1</v>
      </c>
      <c r="N42" s="7"/>
      <c r="O42" s="8" t="s">
        <v>503</v>
      </c>
      <c r="P42" s="25" t="s">
        <v>710</v>
      </c>
      <c r="Q42" s="8" t="s">
        <v>706</v>
      </c>
      <c r="R42" s="9">
        <v>10</v>
      </c>
      <c r="S42" s="9">
        <v>10</v>
      </c>
      <c r="T42" s="9" t="s">
        <v>564</v>
      </c>
      <c r="U42" s="9"/>
      <c r="V42" s="9" t="s">
        <v>708</v>
      </c>
      <c r="W42" s="9" t="s">
        <v>709</v>
      </c>
      <c r="X42" s="3"/>
      <c r="Y42" s="4">
        <v>33</v>
      </c>
    </row>
    <row r="43" spans="1:25" ht="45">
      <c r="A43" s="7" t="s">
        <v>363</v>
      </c>
      <c r="B43" s="7">
        <v>6</v>
      </c>
      <c r="C43" s="7">
        <v>4</v>
      </c>
      <c r="D43" s="7">
        <v>11</v>
      </c>
      <c r="E43" s="15">
        <f t="shared" si="4"/>
        <v>21</v>
      </c>
      <c r="F43" s="7" t="s">
        <v>412</v>
      </c>
      <c r="G43" s="7">
        <v>26</v>
      </c>
      <c r="H43" s="7">
        <v>15</v>
      </c>
      <c r="I43" s="7">
        <v>1.35</v>
      </c>
      <c r="J43" s="15">
        <f t="shared" si="5"/>
        <v>42.35</v>
      </c>
      <c r="K43" s="7">
        <f t="shared" si="6"/>
        <v>63.35</v>
      </c>
      <c r="L43" s="7"/>
      <c r="M43" s="7">
        <f t="shared" si="7"/>
        <v>63.35</v>
      </c>
      <c r="N43" s="7"/>
      <c r="O43" s="8" t="s">
        <v>480</v>
      </c>
      <c r="P43" s="25" t="s">
        <v>618</v>
      </c>
      <c r="Q43" s="8" t="s">
        <v>612</v>
      </c>
      <c r="R43" s="9">
        <v>10</v>
      </c>
      <c r="S43" s="9">
        <v>10</v>
      </c>
      <c r="T43" s="9" t="s">
        <v>617</v>
      </c>
      <c r="U43" s="9" t="s">
        <v>525</v>
      </c>
      <c r="V43" s="9" t="s">
        <v>613</v>
      </c>
      <c r="W43" s="9" t="s">
        <v>548</v>
      </c>
      <c r="X43" s="3"/>
      <c r="Y43" s="4">
        <v>2</v>
      </c>
    </row>
    <row r="44" spans="1:25" ht="45">
      <c r="A44" s="7" t="s">
        <v>324</v>
      </c>
      <c r="B44" s="7">
        <v>8</v>
      </c>
      <c r="C44" s="7">
        <v>5</v>
      </c>
      <c r="D44" s="7">
        <v>19</v>
      </c>
      <c r="E44" s="15">
        <f t="shared" si="4"/>
        <v>32</v>
      </c>
      <c r="F44" s="7" t="s">
        <v>406</v>
      </c>
      <c r="G44" s="7">
        <v>15</v>
      </c>
      <c r="H44" s="7">
        <v>12</v>
      </c>
      <c r="I44" s="7">
        <v>3.1</v>
      </c>
      <c r="J44" s="15">
        <f t="shared" si="5"/>
        <v>30.1</v>
      </c>
      <c r="K44" s="7">
        <f t="shared" si="6"/>
        <v>62.1</v>
      </c>
      <c r="L44" s="7"/>
      <c r="M44" s="7">
        <f t="shared" si="7"/>
        <v>62.1</v>
      </c>
      <c r="N44" s="7"/>
      <c r="O44" s="8" t="s">
        <v>489</v>
      </c>
      <c r="P44" s="25" t="s">
        <v>960</v>
      </c>
      <c r="Q44" s="8" t="s">
        <v>958</v>
      </c>
      <c r="R44" s="9">
        <v>10</v>
      </c>
      <c r="S44" s="9">
        <v>10</v>
      </c>
      <c r="T44" s="9" t="s">
        <v>961</v>
      </c>
      <c r="U44" s="9" t="s">
        <v>525</v>
      </c>
      <c r="V44" s="9" t="s">
        <v>959</v>
      </c>
      <c r="W44" s="9" t="s">
        <v>530</v>
      </c>
      <c r="X44" s="3"/>
      <c r="Y44" s="4">
        <v>13</v>
      </c>
    </row>
    <row r="45" spans="1:25" ht="45">
      <c r="A45" s="7" t="s">
        <v>323</v>
      </c>
      <c r="B45" s="7">
        <v>5.5</v>
      </c>
      <c r="C45" s="7">
        <v>6</v>
      </c>
      <c r="D45" s="7">
        <v>11</v>
      </c>
      <c r="E45" s="15">
        <f t="shared" si="4"/>
        <v>22.5</v>
      </c>
      <c r="F45" s="7" t="s">
        <v>379</v>
      </c>
      <c r="G45" s="7">
        <v>17</v>
      </c>
      <c r="H45" s="7">
        <v>18</v>
      </c>
      <c r="I45" s="7">
        <v>4.1</v>
      </c>
      <c r="J45" s="15">
        <f t="shared" si="5"/>
        <v>39.1</v>
      </c>
      <c r="K45" s="7">
        <f t="shared" si="6"/>
        <v>61.6</v>
      </c>
      <c r="L45" s="7"/>
      <c r="M45" s="7">
        <f t="shared" si="7"/>
        <v>61.6</v>
      </c>
      <c r="N45" s="7"/>
      <c r="O45" s="8" t="s">
        <v>488</v>
      </c>
      <c r="P45" s="25" t="s">
        <v>659</v>
      </c>
      <c r="Q45" s="8" t="s">
        <v>658</v>
      </c>
      <c r="R45" s="9">
        <v>10</v>
      </c>
      <c r="S45" s="9">
        <v>10</v>
      </c>
      <c r="T45" s="9" t="s">
        <v>660</v>
      </c>
      <c r="U45" s="9"/>
      <c r="V45" s="9" t="s">
        <v>661</v>
      </c>
      <c r="W45" s="9" t="s">
        <v>531</v>
      </c>
      <c r="X45" s="3"/>
      <c r="Y45" s="4">
        <v>12</v>
      </c>
    </row>
    <row r="46" spans="1:25" ht="45">
      <c r="A46" s="7" t="s">
        <v>335</v>
      </c>
      <c r="B46" s="7">
        <v>8</v>
      </c>
      <c r="C46" s="7">
        <v>7</v>
      </c>
      <c r="D46" s="7">
        <v>20</v>
      </c>
      <c r="E46" s="15">
        <f t="shared" si="4"/>
        <v>35</v>
      </c>
      <c r="F46" s="7" t="s">
        <v>375</v>
      </c>
      <c r="G46" s="7">
        <v>5</v>
      </c>
      <c r="H46" s="7">
        <v>15</v>
      </c>
      <c r="I46" s="7">
        <v>4.1</v>
      </c>
      <c r="J46" s="15">
        <f t="shared" si="5"/>
        <v>24.1</v>
      </c>
      <c r="K46" s="7">
        <f t="shared" si="6"/>
        <v>59.1</v>
      </c>
      <c r="L46" s="7"/>
      <c r="M46" s="7">
        <f t="shared" si="7"/>
        <v>59.1</v>
      </c>
      <c r="N46" s="7"/>
      <c r="O46" s="8" t="s">
        <v>519</v>
      </c>
      <c r="P46" s="25" t="s">
        <v>1072</v>
      </c>
      <c r="Q46" s="11" t="s">
        <v>1073</v>
      </c>
      <c r="R46" s="1">
        <v>10</v>
      </c>
      <c r="S46" s="1">
        <v>10</v>
      </c>
      <c r="T46" s="1" t="s">
        <v>577</v>
      </c>
      <c r="U46" s="1" t="s">
        <v>526</v>
      </c>
      <c r="V46" s="2" t="s">
        <v>1074</v>
      </c>
      <c r="W46" s="1" t="s">
        <v>1067</v>
      </c>
      <c r="X46" s="9"/>
      <c r="Y46" s="4">
        <v>47</v>
      </c>
    </row>
    <row r="47" spans="1:25" ht="45">
      <c r="A47" s="7" t="s">
        <v>329</v>
      </c>
      <c r="B47" s="7">
        <v>9.5</v>
      </c>
      <c r="C47" s="7">
        <v>3</v>
      </c>
      <c r="D47" s="7">
        <v>11</v>
      </c>
      <c r="E47" s="15">
        <f t="shared" si="4"/>
        <v>23.5</v>
      </c>
      <c r="F47" s="7" t="s">
        <v>405</v>
      </c>
      <c r="G47" s="7">
        <v>15</v>
      </c>
      <c r="H47" s="7">
        <v>18</v>
      </c>
      <c r="I47" s="7">
        <v>2</v>
      </c>
      <c r="J47" s="15">
        <f t="shared" si="5"/>
        <v>35</v>
      </c>
      <c r="K47" s="7">
        <f t="shared" si="6"/>
        <v>58.5</v>
      </c>
      <c r="L47" s="7"/>
      <c r="M47" s="7">
        <f t="shared" si="7"/>
        <v>58.5</v>
      </c>
      <c r="N47" s="7"/>
      <c r="O47" s="8" t="s">
        <v>481</v>
      </c>
      <c r="P47" s="25" t="s">
        <v>721</v>
      </c>
      <c r="Q47" s="8" t="s">
        <v>979</v>
      </c>
      <c r="R47" s="9">
        <v>10</v>
      </c>
      <c r="S47" s="9">
        <v>10</v>
      </c>
      <c r="T47" s="9" t="s">
        <v>472</v>
      </c>
      <c r="U47" s="9" t="s">
        <v>525</v>
      </c>
      <c r="V47" s="9" t="s">
        <v>722</v>
      </c>
      <c r="W47" s="9" t="s">
        <v>548</v>
      </c>
      <c r="X47" s="3"/>
      <c r="Y47" s="4">
        <v>3</v>
      </c>
    </row>
    <row r="48" spans="1:25" ht="45">
      <c r="A48" s="7" t="s">
        <v>348</v>
      </c>
      <c r="B48" s="7">
        <v>7.5</v>
      </c>
      <c r="C48" s="7">
        <v>4</v>
      </c>
      <c r="D48" s="7">
        <v>11</v>
      </c>
      <c r="E48" s="15">
        <f t="shared" si="4"/>
        <v>22.5</v>
      </c>
      <c r="F48" s="7" t="s">
        <v>407</v>
      </c>
      <c r="G48" s="7">
        <v>20</v>
      </c>
      <c r="H48" s="7">
        <v>12</v>
      </c>
      <c r="I48" s="7">
        <v>3.5</v>
      </c>
      <c r="J48" s="15">
        <f t="shared" si="5"/>
        <v>35.5</v>
      </c>
      <c r="K48" s="7">
        <f t="shared" si="6"/>
        <v>58</v>
      </c>
      <c r="L48" s="7"/>
      <c r="M48" s="7">
        <f t="shared" si="7"/>
        <v>58</v>
      </c>
      <c r="N48" s="7"/>
      <c r="O48" s="8" t="s">
        <v>498</v>
      </c>
      <c r="P48" s="25" t="s">
        <v>999</v>
      </c>
      <c r="Q48" s="8" t="s">
        <v>587</v>
      </c>
      <c r="R48" s="9">
        <v>10</v>
      </c>
      <c r="S48" s="9">
        <v>10</v>
      </c>
      <c r="T48" s="9" t="s">
        <v>588</v>
      </c>
      <c r="U48" s="9"/>
      <c r="V48" s="9" t="s">
        <v>589</v>
      </c>
      <c r="W48" s="9" t="s">
        <v>525</v>
      </c>
      <c r="X48" s="3"/>
      <c r="Y48" s="4">
        <v>24</v>
      </c>
    </row>
    <row r="49" spans="1:25" ht="90">
      <c r="A49" s="7" t="s">
        <v>325</v>
      </c>
      <c r="B49" s="7">
        <v>5.5</v>
      </c>
      <c r="C49" s="7">
        <v>6</v>
      </c>
      <c r="D49" s="7">
        <v>12</v>
      </c>
      <c r="E49" s="15">
        <f t="shared" si="4"/>
        <v>23.5</v>
      </c>
      <c r="F49" s="7" t="s">
        <v>399</v>
      </c>
      <c r="G49" s="7">
        <v>12</v>
      </c>
      <c r="H49" s="7">
        <v>15</v>
      </c>
      <c r="I49" s="7">
        <v>7.2</v>
      </c>
      <c r="J49" s="15">
        <f t="shared" si="5"/>
        <v>34.2</v>
      </c>
      <c r="K49" s="7">
        <f t="shared" si="6"/>
        <v>57.7</v>
      </c>
      <c r="L49" s="7"/>
      <c r="M49" s="7">
        <f t="shared" si="7"/>
        <v>57.7</v>
      </c>
      <c r="N49" s="7"/>
      <c r="O49" s="8" t="s">
        <v>486</v>
      </c>
      <c r="P49" s="25" t="s">
        <v>808</v>
      </c>
      <c r="Q49" s="8" t="s">
        <v>807</v>
      </c>
      <c r="R49" s="9">
        <v>10</v>
      </c>
      <c r="S49" s="9">
        <v>10</v>
      </c>
      <c r="T49" s="9" t="s">
        <v>809</v>
      </c>
      <c r="U49" s="9"/>
      <c r="V49" s="9" t="s">
        <v>810</v>
      </c>
      <c r="W49" s="9" t="s">
        <v>548</v>
      </c>
      <c r="X49" s="3"/>
      <c r="Y49" s="4">
        <v>10</v>
      </c>
    </row>
    <row r="50" spans="1:25" ht="60">
      <c r="A50" s="7" t="s">
        <v>316</v>
      </c>
      <c r="B50" s="7">
        <v>6</v>
      </c>
      <c r="C50" s="7">
        <v>7</v>
      </c>
      <c r="D50" s="7">
        <v>20</v>
      </c>
      <c r="E50" s="15">
        <f t="shared" si="4"/>
        <v>33</v>
      </c>
      <c r="F50" s="7" t="s">
        <v>419</v>
      </c>
      <c r="G50" s="7">
        <v>7</v>
      </c>
      <c r="H50" s="7">
        <v>15</v>
      </c>
      <c r="I50" s="7">
        <v>1.4</v>
      </c>
      <c r="J50" s="15">
        <f t="shared" si="5"/>
        <v>23.4</v>
      </c>
      <c r="K50" s="7">
        <f t="shared" si="6"/>
        <v>56.4</v>
      </c>
      <c r="L50" s="7"/>
      <c r="M50" s="7">
        <f t="shared" si="7"/>
        <v>56.4</v>
      </c>
      <c r="N50" s="7"/>
      <c r="O50" s="8" t="s">
        <v>473</v>
      </c>
      <c r="P50" s="25" t="s">
        <v>1093</v>
      </c>
      <c r="Q50" s="8" t="s">
        <v>1094</v>
      </c>
      <c r="R50" s="9">
        <v>11</v>
      </c>
      <c r="S50" s="9">
        <v>10</v>
      </c>
      <c r="T50" s="9" t="s">
        <v>678</v>
      </c>
      <c r="U50" s="9" t="s">
        <v>590</v>
      </c>
      <c r="V50" s="9" t="s">
        <v>1095</v>
      </c>
      <c r="W50" s="9" t="s">
        <v>1096</v>
      </c>
      <c r="X50" s="3"/>
      <c r="Y50" s="4">
        <v>64</v>
      </c>
    </row>
    <row r="51" spans="1:25" ht="45">
      <c r="A51" s="7" t="s">
        <v>342</v>
      </c>
      <c r="B51" s="7">
        <v>6.5</v>
      </c>
      <c r="C51" s="7">
        <v>4</v>
      </c>
      <c r="D51" s="7">
        <v>12</v>
      </c>
      <c r="E51" s="15">
        <f t="shared" si="4"/>
        <v>22.5</v>
      </c>
      <c r="F51" s="7" t="s">
        <v>378</v>
      </c>
      <c r="G51" s="7">
        <v>12</v>
      </c>
      <c r="H51" s="7">
        <v>18</v>
      </c>
      <c r="I51" s="7">
        <v>3.3</v>
      </c>
      <c r="J51" s="15">
        <f t="shared" si="5"/>
        <v>33.3</v>
      </c>
      <c r="K51" s="7">
        <f t="shared" si="6"/>
        <v>55.8</v>
      </c>
      <c r="L51" s="7"/>
      <c r="M51" s="7">
        <f t="shared" si="7"/>
        <v>55.8</v>
      </c>
      <c r="N51" s="7"/>
      <c r="O51" s="8" t="s">
        <v>510</v>
      </c>
      <c r="P51" s="25" t="s">
        <v>9</v>
      </c>
      <c r="Q51" s="8" t="s">
        <v>7</v>
      </c>
      <c r="R51" s="9">
        <v>10</v>
      </c>
      <c r="S51" s="9">
        <v>10</v>
      </c>
      <c r="T51" s="9" t="s">
        <v>577</v>
      </c>
      <c r="U51" s="9"/>
      <c r="V51" s="9" t="s">
        <v>8</v>
      </c>
      <c r="W51" s="9" t="s">
        <v>530</v>
      </c>
      <c r="X51" s="3"/>
      <c r="Y51" s="4">
        <v>31</v>
      </c>
    </row>
    <row r="52" spans="1:25" ht="45">
      <c r="A52" s="7" t="s">
        <v>318</v>
      </c>
      <c r="B52" s="7">
        <v>6.5</v>
      </c>
      <c r="C52" s="7">
        <v>2</v>
      </c>
      <c r="D52" s="7">
        <v>12</v>
      </c>
      <c r="E52" s="15">
        <f t="shared" si="4"/>
        <v>20.5</v>
      </c>
      <c r="F52" s="7" t="s">
        <v>408</v>
      </c>
      <c r="G52" s="7">
        <v>15</v>
      </c>
      <c r="H52" s="7">
        <v>18</v>
      </c>
      <c r="I52" s="7">
        <v>2.3</v>
      </c>
      <c r="J52" s="15">
        <f t="shared" si="5"/>
        <v>35.3</v>
      </c>
      <c r="K52" s="7">
        <f t="shared" si="6"/>
        <v>55.8</v>
      </c>
      <c r="L52" s="7"/>
      <c r="M52" s="7">
        <f t="shared" si="7"/>
        <v>55.8</v>
      </c>
      <c r="N52" s="7"/>
      <c r="O52" s="8" t="s">
        <v>483</v>
      </c>
      <c r="P52" s="25" t="s">
        <v>889</v>
      </c>
      <c r="Q52" s="8" t="s">
        <v>883</v>
      </c>
      <c r="R52" s="9">
        <v>10</v>
      </c>
      <c r="S52" s="9">
        <v>10</v>
      </c>
      <c r="T52" s="9" t="s">
        <v>890</v>
      </c>
      <c r="U52" s="9" t="s">
        <v>525</v>
      </c>
      <c r="V52" s="9" t="s">
        <v>885</v>
      </c>
      <c r="W52" s="9" t="s">
        <v>525</v>
      </c>
      <c r="X52" s="3"/>
      <c r="Y52" s="4">
        <v>5</v>
      </c>
    </row>
    <row r="53" spans="1:25" ht="60">
      <c r="A53" s="7" t="s">
        <v>357</v>
      </c>
      <c r="B53" s="7">
        <v>7</v>
      </c>
      <c r="C53" s="7">
        <v>5</v>
      </c>
      <c r="D53" s="7">
        <v>13</v>
      </c>
      <c r="E53" s="15">
        <f t="shared" si="4"/>
        <v>25</v>
      </c>
      <c r="F53" s="7" t="s">
        <v>417</v>
      </c>
      <c r="G53" s="7">
        <v>5</v>
      </c>
      <c r="H53" s="7">
        <v>21</v>
      </c>
      <c r="I53" s="7">
        <v>0.2</v>
      </c>
      <c r="J53" s="15">
        <f t="shared" si="5"/>
        <v>26.2</v>
      </c>
      <c r="K53" s="7">
        <f t="shared" si="6"/>
        <v>51.2</v>
      </c>
      <c r="L53" s="7"/>
      <c r="M53" s="7">
        <f t="shared" si="7"/>
        <v>51.2</v>
      </c>
      <c r="N53" s="7"/>
      <c r="O53" s="8" t="s">
        <v>497</v>
      </c>
      <c r="P53" s="25" t="s">
        <v>995</v>
      </c>
      <c r="Q53" s="8" t="s">
        <v>989</v>
      </c>
      <c r="R53" s="9">
        <v>10</v>
      </c>
      <c r="S53" s="9">
        <v>10</v>
      </c>
      <c r="T53" s="9" t="s">
        <v>701</v>
      </c>
      <c r="U53" s="9"/>
      <c r="V53" s="9" t="s">
        <v>990</v>
      </c>
      <c r="W53" s="9" t="s">
        <v>548</v>
      </c>
      <c r="X53" s="3"/>
      <c r="Y53" s="4">
        <v>23</v>
      </c>
    </row>
    <row r="54" spans="1:25" ht="30">
      <c r="A54" s="7" t="s">
        <v>364</v>
      </c>
      <c r="B54" s="7">
        <v>6</v>
      </c>
      <c r="C54" s="7">
        <v>4</v>
      </c>
      <c r="D54" s="7">
        <v>11</v>
      </c>
      <c r="E54" s="15">
        <f t="shared" si="4"/>
        <v>21</v>
      </c>
      <c r="F54" s="7" t="s">
        <v>395</v>
      </c>
      <c r="G54" s="7">
        <v>15</v>
      </c>
      <c r="H54" s="7">
        <v>9</v>
      </c>
      <c r="I54" s="7">
        <v>2.6</v>
      </c>
      <c r="J54" s="15">
        <f t="shared" si="5"/>
        <v>26.6</v>
      </c>
      <c r="K54" s="7">
        <f t="shared" si="6"/>
        <v>47.6</v>
      </c>
      <c r="L54" s="7"/>
      <c r="M54" s="7">
        <f t="shared" si="7"/>
        <v>47.6</v>
      </c>
      <c r="N54" s="7"/>
      <c r="O54" s="8" t="s">
        <v>508</v>
      </c>
      <c r="P54" s="25" t="s">
        <v>743</v>
      </c>
      <c r="Q54" s="8" t="s">
        <v>742</v>
      </c>
      <c r="R54" s="9">
        <v>10</v>
      </c>
      <c r="S54" s="9">
        <v>10</v>
      </c>
      <c r="T54" s="9" t="s">
        <v>1117</v>
      </c>
      <c r="U54" s="9"/>
      <c r="V54" s="9" t="s">
        <v>744</v>
      </c>
      <c r="W54" s="9" t="s">
        <v>525</v>
      </c>
      <c r="X54" s="3"/>
      <c r="Y54" s="4">
        <v>7</v>
      </c>
    </row>
    <row r="55" spans="1:25" ht="30">
      <c r="A55" s="7" t="s">
        <v>338</v>
      </c>
      <c r="B55" s="7">
        <v>7.5</v>
      </c>
      <c r="C55" s="7">
        <v>4</v>
      </c>
      <c r="D55" s="7">
        <v>19</v>
      </c>
      <c r="E55" s="15">
        <f t="shared" si="4"/>
        <v>30.5</v>
      </c>
      <c r="F55" s="7" t="s">
        <v>421</v>
      </c>
      <c r="G55" s="7">
        <v>3</v>
      </c>
      <c r="H55" s="7">
        <v>12</v>
      </c>
      <c r="I55" s="7">
        <v>2</v>
      </c>
      <c r="J55" s="15">
        <f t="shared" si="5"/>
        <v>17</v>
      </c>
      <c r="K55" s="7">
        <f t="shared" si="6"/>
        <v>47.5</v>
      </c>
      <c r="L55" s="7"/>
      <c r="M55" s="7">
        <f t="shared" si="7"/>
        <v>47.5</v>
      </c>
      <c r="N55" s="7"/>
      <c r="O55" s="8" t="s">
        <v>496</v>
      </c>
      <c r="P55" s="25" t="s">
        <v>818</v>
      </c>
      <c r="Q55" s="8" t="s">
        <v>819</v>
      </c>
      <c r="R55" s="9">
        <v>10</v>
      </c>
      <c r="S55" s="9">
        <v>10</v>
      </c>
      <c r="T55" s="9" t="s">
        <v>678</v>
      </c>
      <c r="U55" s="9" t="s">
        <v>525</v>
      </c>
      <c r="V55" s="9" t="s">
        <v>820</v>
      </c>
      <c r="W55" s="9" t="s">
        <v>548</v>
      </c>
      <c r="X55" s="3"/>
      <c r="Y55" s="4">
        <v>22</v>
      </c>
    </row>
    <row r="56" spans="1:25" ht="45">
      <c r="A56" s="7" t="s">
        <v>326</v>
      </c>
      <c r="B56" s="7">
        <v>4</v>
      </c>
      <c r="C56" s="7">
        <v>3</v>
      </c>
      <c r="D56" s="7">
        <v>10</v>
      </c>
      <c r="E56" s="15">
        <f t="shared" si="4"/>
        <v>17</v>
      </c>
      <c r="F56" s="7" t="s">
        <v>382</v>
      </c>
      <c r="G56" s="7">
        <v>0</v>
      </c>
      <c r="H56" s="7">
        <v>18</v>
      </c>
      <c r="I56" s="7">
        <v>2</v>
      </c>
      <c r="J56" s="15">
        <f t="shared" si="5"/>
        <v>20</v>
      </c>
      <c r="K56" s="7">
        <f t="shared" si="6"/>
        <v>37</v>
      </c>
      <c r="L56" s="7"/>
      <c r="M56" s="7">
        <f t="shared" si="7"/>
        <v>37</v>
      </c>
      <c r="N56" s="7"/>
      <c r="O56" s="8" t="s">
        <v>511</v>
      </c>
      <c r="P56" s="25" t="s">
        <v>938</v>
      </c>
      <c r="Q56" s="8" t="s">
        <v>939</v>
      </c>
      <c r="R56" s="9">
        <v>10</v>
      </c>
      <c r="S56" s="9">
        <v>10</v>
      </c>
      <c r="T56" s="9" t="s">
        <v>617</v>
      </c>
      <c r="U56" s="9">
        <v>1</v>
      </c>
      <c r="V56" s="9" t="s">
        <v>940</v>
      </c>
      <c r="W56" s="9" t="s">
        <v>537</v>
      </c>
      <c r="X56" s="3"/>
      <c r="Y56" s="4">
        <v>21</v>
      </c>
    </row>
    <row r="57" spans="1:25" ht="30">
      <c r="A57" s="7" t="s">
        <v>328</v>
      </c>
      <c r="B57" s="7">
        <v>7</v>
      </c>
      <c r="C57" s="7">
        <v>4</v>
      </c>
      <c r="D57" s="7">
        <v>8</v>
      </c>
      <c r="E57" s="15">
        <f t="shared" si="4"/>
        <v>19</v>
      </c>
      <c r="F57" s="7" t="s">
        <v>21</v>
      </c>
      <c r="G57" s="7"/>
      <c r="H57" s="7"/>
      <c r="I57" s="7"/>
      <c r="J57" s="15">
        <f t="shared" si="5"/>
        <v>0</v>
      </c>
      <c r="K57" s="7">
        <f t="shared" si="6"/>
        <v>19</v>
      </c>
      <c r="L57" s="7"/>
      <c r="M57" s="7">
        <f t="shared" si="7"/>
        <v>19</v>
      </c>
      <c r="N57" s="7"/>
      <c r="O57" s="8" t="s">
        <v>487</v>
      </c>
      <c r="P57" s="25" t="s">
        <v>920</v>
      </c>
      <c r="Q57" s="8" t="s">
        <v>916</v>
      </c>
      <c r="R57" s="9">
        <v>10</v>
      </c>
      <c r="S57" s="9">
        <v>10</v>
      </c>
      <c r="T57" s="9" t="s">
        <v>844</v>
      </c>
      <c r="U57" s="9" t="s">
        <v>525</v>
      </c>
      <c r="V57" s="9" t="s">
        <v>917</v>
      </c>
      <c r="W57" s="9" t="s">
        <v>548</v>
      </c>
      <c r="X57" s="3"/>
      <c r="Y57" s="4">
        <v>11</v>
      </c>
    </row>
    <row r="58" spans="16:25" ht="15">
      <c r="P58" s="28"/>
      <c r="Q58" s="10"/>
      <c r="R58" s="20"/>
      <c r="S58" s="9"/>
      <c r="T58" s="9"/>
      <c r="U58" s="9"/>
      <c r="V58" s="9"/>
      <c r="W58" s="9"/>
      <c r="X58" s="9"/>
      <c r="Y58" s="9"/>
    </row>
    <row r="59" spans="2:23" ht="56.25" customHeight="1">
      <c r="B59" s="4" t="s">
        <v>113</v>
      </c>
      <c r="G59" s="19"/>
      <c r="H59" s="4" t="s">
        <v>116</v>
      </c>
      <c r="O59" s="4" t="s">
        <v>114</v>
      </c>
      <c r="P59" s="10"/>
      <c r="Q59" s="10" t="s">
        <v>115</v>
      </c>
      <c r="R59" s="10"/>
      <c r="S59" s="10"/>
      <c r="T59" s="10"/>
      <c r="U59" s="10"/>
      <c r="V59" s="10"/>
      <c r="W59" s="10"/>
    </row>
    <row r="60" spans="16:25" ht="15">
      <c r="P60" s="28"/>
      <c r="Q60" s="10"/>
      <c r="R60" s="20"/>
      <c r="S60" s="9"/>
      <c r="T60" s="9"/>
      <c r="U60" s="9"/>
      <c r="V60" s="9"/>
      <c r="W60" s="9"/>
      <c r="X60" s="9"/>
      <c r="Y60" s="9"/>
    </row>
    <row r="61" spans="16:25" ht="15">
      <c r="P61" s="28"/>
      <c r="Q61" s="10"/>
      <c r="R61" s="20"/>
      <c r="S61" s="9"/>
      <c r="T61" s="9"/>
      <c r="U61" s="9"/>
      <c r="V61" s="9"/>
      <c r="W61" s="9"/>
      <c r="X61" s="9"/>
      <c r="Y61" s="9"/>
    </row>
    <row r="62" spans="16:25" ht="15">
      <c r="P62" s="28"/>
      <c r="Q62" s="10"/>
      <c r="R62" s="20"/>
      <c r="S62" s="9"/>
      <c r="T62" s="9"/>
      <c r="U62" s="9"/>
      <c r="V62" s="9"/>
      <c r="W62" s="9"/>
      <c r="X62" s="9"/>
      <c r="Y62" s="9"/>
    </row>
    <row r="63" spans="16:25" ht="15">
      <c r="P63" s="28"/>
      <c r="Q63" s="10"/>
      <c r="R63" s="20"/>
      <c r="S63" s="9"/>
      <c r="T63" s="9"/>
      <c r="U63" s="9"/>
      <c r="V63" s="9"/>
      <c r="W63" s="9"/>
      <c r="X63" s="9"/>
      <c r="Y63" s="9"/>
    </row>
    <row r="64" spans="16:25" ht="15">
      <c r="P64" s="28"/>
      <c r="Q64" s="10"/>
      <c r="R64" s="20"/>
      <c r="S64" s="9"/>
      <c r="T64" s="9"/>
      <c r="U64" s="9"/>
      <c r="V64" s="9"/>
      <c r="W64" s="9"/>
      <c r="X64" s="9"/>
      <c r="Y64" s="9"/>
    </row>
    <row r="65" spans="16:25" ht="15">
      <c r="P65" s="28"/>
      <c r="Q65" s="10"/>
      <c r="R65" s="20"/>
      <c r="S65" s="9"/>
      <c r="T65" s="9"/>
      <c r="U65" s="9"/>
      <c r="V65" s="9"/>
      <c r="W65" s="9"/>
      <c r="X65" s="9"/>
      <c r="Y65" s="9"/>
    </row>
    <row r="66" spans="16:25" ht="15">
      <c r="P66" s="28"/>
      <c r="Q66" s="10"/>
      <c r="R66" s="20"/>
      <c r="S66" s="9"/>
      <c r="T66" s="9"/>
      <c r="U66" s="9"/>
      <c r="V66" s="9"/>
      <c r="W66" s="9"/>
      <c r="X66" s="9"/>
      <c r="Y66" s="9"/>
    </row>
    <row r="67" spans="16:25" ht="15">
      <c r="P67" s="28"/>
      <c r="Q67" s="10"/>
      <c r="R67" s="20"/>
      <c r="S67" s="9"/>
      <c r="T67" s="9"/>
      <c r="U67" s="9"/>
      <c r="V67" s="9"/>
      <c r="W67" s="9"/>
      <c r="X67" s="9"/>
      <c r="Y67" s="9"/>
    </row>
    <row r="68" spans="16:25" ht="15">
      <c r="P68" s="28"/>
      <c r="Q68" s="10"/>
      <c r="R68" s="20"/>
      <c r="S68" s="9"/>
      <c r="T68" s="9"/>
      <c r="U68" s="9"/>
      <c r="V68" s="9"/>
      <c r="W68" s="9"/>
      <c r="X68" s="9"/>
      <c r="Y68" s="9"/>
    </row>
    <row r="69" spans="16:25" ht="15">
      <c r="P69" s="28"/>
      <c r="Q69" s="10"/>
      <c r="R69" s="20"/>
      <c r="S69" s="9"/>
      <c r="T69" s="9"/>
      <c r="U69" s="9"/>
      <c r="V69" s="9"/>
      <c r="W69" s="9"/>
      <c r="X69" s="9"/>
      <c r="Y69" s="9"/>
    </row>
    <row r="70" spans="16:25" ht="15">
      <c r="P70" s="28"/>
      <c r="Q70" s="10"/>
      <c r="R70" s="20"/>
      <c r="S70" s="9"/>
      <c r="T70" s="9"/>
      <c r="U70" s="9"/>
      <c r="V70" s="9"/>
      <c r="W70" s="9"/>
      <c r="X70" s="9"/>
      <c r="Y70" s="9"/>
    </row>
    <row r="71" spans="16:25" ht="15">
      <c r="P71" s="28"/>
      <c r="Q71" s="10"/>
      <c r="R71" s="20"/>
      <c r="S71" s="9"/>
      <c r="T71" s="9"/>
      <c r="U71" s="9"/>
      <c r="V71" s="9"/>
      <c r="W71" s="9"/>
      <c r="X71" s="9"/>
      <c r="Y71" s="9"/>
    </row>
    <row r="72" spans="16:25" ht="15">
      <c r="P72" s="28"/>
      <c r="Q72" s="10"/>
      <c r="R72" s="20"/>
      <c r="S72" s="9"/>
      <c r="T72" s="9"/>
      <c r="U72" s="9"/>
      <c r="V72" s="9"/>
      <c r="W72" s="9"/>
      <c r="X72" s="9"/>
      <c r="Y72" s="9"/>
    </row>
    <row r="73" spans="16:25" ht="15">
      <c r="P73" s="28"/>
      <c r="Q73" s="10"/>
      <c r="R73" s="20"/>
      <c r="S73" s="9"/>
      <c r="T73" s="9"/>
      <c r="U73" s="9"/>
      <c r="V73" s="9"/>
      <c r="W73" s="9"/>
      <c r="X73" s="9"/>
      <c r="Y73" s="9"/>
    </row>
    <row r="74" spans="16:25" ht="15">
      <c r="P74" s="28"/>
      <c r="Q74" s="10"/>
      <c r="R74" s="20"/>
      <c r="S74" s="9"/>
      <c r="T74" s="9"/>
      <c r="U74" s="9"/>
      <c r="V74" s="9"/>
      <c r="W74" s="9"/>
      <c r="X74" s="9"/>
      <c r="Y74" s="9"/>
    </row>
    <row r="75" spans="16:25" ht="15">
      <c r="P75" s="28"/>
      <c r="Q75" s="10"/>
      <c r="R75" s="20"/>
      <c r="S75" s="9"/>
      <c r="T75" s="9"/>
      <c r="U75" s="9"/>
      <c r="V75" s="9"/>
      <c r="W75" s="9"/>
      <c r="X75" s="9"/>
      <c r="Y75" s="9"/>
    </row>
    <row r="76" spans="16:25" ht="15">
      <c r="P76" s="28"/>
      <c r="Q76" s="10"/>
      <c r="R76" s="20"/>
      <c r="S76" s="9"/>
      <c r="T76" s="9"/>
      <c r="U76" s="9"/>
      <c r="V76" s="9"/>
      <c r="W76" s="9"/>
      <c r="X76" s="9"/>
      <c r="Y76" s="9"/>
    </row>
    <row r="77" spans="16:25" ht="15">
      <c r="P77" s="28"/>
      <c r="Q77" s="10"/>
      <c r="R77" s="20"/>
      <c r="S77" s="9"/>
      <c r="T77" s="9"/>
      <c r="U77" s="9"/>
      <c r="V77" s="9"/>
      <c r="W77" s="9"/>
      <c r="X77" s="9"/>
      <c r="Y77" s="9"/>
    </row>
    <row r="78" spans="16:25" ht="15">
      <c r="P78" s="28"/>
      <c r="Q78" s="10"/>
      <c r="R78" s="20"/>
      <c r="S78" s="9"/>
      <c r="T78" s="9"/>
      <c r="U78" s="9"/>
      <c r="V78" s="9"/>
      <c r="W78" s="9"/>
      <c r="X78" s="9"/>
      <c r="Y78" s="9"/>
    </row>
    <row r="79" spans="16:25" ht="15">
      <c r="P79" s="28"/>
      <c r="Q79" s="10"/>
      <c r="R79" s="20"/>
      <c r="S79" s="9"/>
      <c r="T79" s="9"/>
      <c r="U79" s="9"/>
      <c r="V79" s="9"/>
      <c r="W79" s="9"/>
      <c r="X79" s="9"/>
      <c r="Y79" s="9"/>
    </row>
    <row r="80" spans="16:25" ht="15">
      <c r="P80" s="28"/>
      <c r="Q80" s="10"/>
      <c r="R80" s="20"/>
      <c r="S80" s="9"/>
      <c r="T80" s="9"/>
      <c r="U80" s="9"/>
      <c r="V80" s="9"/>
      <c r="W80" s="9"/>
      <c r="X80" s="9"/>
      <c r="Y80" s="9"/>
    </row>
    <row r="81" spans="16:25" ht="15">
      <c r="P81" s="28"/>
      <c r="Q81" s="10"/>
      <c r="R81" s="20"/>
      <c r="S81" s="9"/>
      <c r="T81" s="9"/>
      <c r="U81" s="9"/>
      <c r="V81" s="9"/>
      <c r="W81" s="9"/>
      <c r="X81" s="9"/>
      <c r="Y81" s="9"/>
    </row>
    <row r="82" spans="16:25" ht="15">
      <c r="P82" s="28"/>
      <c r="Q82" s="10"/>
      <c r="R82" s="20"/>
      <c r="S82" s="9"/>
      <c r="T82" s="9"/>
      <c r="U82" s="9"/>
      <c r="V82" s="9"/>
      <c r="W82" s="9"/>
      <c r="X82" s="9"/>
      <c r="Y82" s="9"/>
    </row>
    <row r="83" spans="16:25" ht="15">
      <c r="P83" s="28"/>
      <c r="Q83" s="10"/>
      <c r="R83" s="20"/>
      <c r="S83" s="9"/>
      <c r="T83" s="9"/>
      <c r="U83" s="9"/>
      <c r="V83" s="9"/>
      <c r="W83" s="9"/>
      <c r="X83" s="9"/>
      <c r="Y83" s="9"/>
    </row>
    <row r="84" spans="16:25" ht="15">
      <c r="P84" s="28"/>
      <c r="Q84" s="10"/>
      <c r="R84" s="20"/>
      <c r="S84" s="9"/>
      <c r="T84" s="9"/>
      <c r="U84" s="9"/>
      <c r="V84" s="9"/>
      <c r="W84" s="9"/>
      <c r="X84" s="9"/>
      <c r="Y84" s="9"/>
    </row>
    <row r="85" spans="16:25" ht="15">
      <c r="P85" s="28"/>
      <c r="Q85" s="10"/>
      <c r="R85" s="20"/>
      <c r="S85" s="9"/>
      <c r="T85" s="9"/>
      <c r="U85" s="9"/>
      <c r="V85" s="9"/>
      <c r="W85" s="9"/>
      <c r="X85" s="9"/>
      <c r="Y85" s="9"/>
    </row>
    <row r="86" spans="16:25" ht="15">
      <c r="P86" s="28"/>
      <c r="Q86" s="10"/>
      <c r="R86" s="20"/>
      <c r="S86" s="9"/>
      <c r="T86" s="9"/>
      <c r="U86" s="9"/>
      <c r="V86" s="9"/>
      <c r="W86" s="9"/>
      <c r="X86" s="9"/>
      <c r="Y86" s="9"/>
    </row>
    <row r="87" spans="16:25" ht="15">
      <c r="P87" s="28"/>
      <c r="Q87" s="10"/>
      <c r="R87" s="20"/>
      <c r="S87" s="9"/>
      <c r="T87" s="9"/>
      <c r="U87" s="9"/>
      <c r="V87" s="9"/>
      <c r="W87" s="9"/>
      <c r="X87" s="9"/>
      <c r="Y87" s="9"/>
    </row>
    <row r="88" spans="16:25" ht="15">
      <c r="P88" s="28"/>
      <c r="Q88" s="10"/>
      <c r="R88" s="20"/>
      <c r="S88" s="9"/>
      <c r="T88" s="9"/>
      <c r="U88" s="9"/>
      <c r="V88" s="9"/>
      <c r="W88" s="9"/>
      <c r="X88" s="9"/>
      <c r="Y88" s="9"/>
    </row>
    <row r="89" spans="16:25" ht="15">
      <c r="P89" s="28"/>
      <c r="Q89" s="10"/>
      <c r="R89" s="20"/>
      <c r="S89" s="9"/>
      <c r="T89" s="9"/>
      <c r="U89" s="9"/>
      <c r="V89" s="9"/>
      <c r="W89" s="9"/>
      <c r="X89" s="9"/>
      <c r="Y89" s="9"/>
    </row>
    <row r="90" spans="16:25" ht="15">
      <c r="P90" s="28"/>
      <c r="Q90" s="10"/>
      <c r="R90" s="20"/>
      <c r="S90" s="9"/>
      <c r="T90" s="9"/>
      <c r="U90" s="9"/>
      <c r="V90" s="9"/>
      <c r="W90" s="9"/>
      <c r="X90" s="9"/>
      <c r="Y90" s="9"/>
    </row>
    <row r="91" spans="16:25" ht="15">
      <c r="P91" s="28"/>
      <c r="Q91" s="10"/>
      <c r="R91" s="20"/>
      <c r="S91" s="9"/>
      <c r="T91" s="9"/>
      <c r="U91" s="9"/>
      <c r="V91" s="9"/>
      <c r="W91" s="9"/>
      <c r="X91" s="9"/>
      <c r="Y91" s="9"/>
    </row>
    <row r="92" spans="16:25" ht="15">
      <c r="P92" s="28"/>
      <c r="Q92" s="10"/>
      <c r="R92" s="20"/>
      <c r="S92" s="9"/>
      <c r="T92" s="9"/>
      <c r="U92" s="9"/>
      <c r="V92" s="9"/>
      <c r="W92" s="9"/>
      <c r="X92" s="9"/>
      <c r="Y92" s="9"/>
    </row>
    <row r="93" spans="16:25" ht="15">
      <c r="P93" s="28"/>
      <c r="Q93" s="10"/>
      <c r="R93" s="20"/>
      <c r="S93" s="9"/>
      <c r="T93" s="9"/>
      <c r="U93" s="9"/>
      <c r="V93" s="9"/>
      <c r="W93" s="9"/>
      <c r="X93" s="9"/>
      <c r="Y93" s="9"/>
    </row>
    <row r="94" spans="16:25" ht="15">
      <c r="P94" s="28"/>
      <c r="Q94" s="10"/>
      <c r="R94" s="20"/>
      <c r="S94" s="9"/>
      <c r="T94" s="9"/>
      <c r="U94" s="9"/>
      <c r="V94" s="9"/>
      <c r="W94" s="9"/>
      <c r="X94" s="9"/>
      <c r="Y94" s="9"/>
    </row>
    <row r="95" spans="16:25" ht="15">
      <c r="P95" s="28"/>
      <c r="Q95" s="10"/>
      <c r="R95" s="20"/>
      <c r="S95" s="9"/>
      <c r="T95" s="9"/>
      <c r="U95" s="9"/>
      <c r="V95" s="9"/>
      <c r="W95" s="9"/>
      <c r="X95" s="9"/>
      <c r="Y95" s="9"/>
    </row>
    <row r="96" spans="16:25" ht="15">
      <c r="P96" s="28"/>
      <c r="Q96" s="10"/>
      <c r="R96" s="20"/>
      <c r="S96" s="9"/>
      <c r="T96" s="9"/>
      <c r="U96" s="9"/>
      <c r="V96" s="9"/>
      <c r="W96" s="9"/>
      <c r="X96" s="9"/>
      <c r="Y96" s="9"/>
    </row>
    <row r="97" spans="16:25" ht="15">
      <c r="P97" s="28"/>
      <c r="Q97" s="10"/>
      <c r="R97" s="20"/>
      <c r="S97" s="9"/>
      <c r="T97" s="9"/>
      <c r="U97" s="9"/>
      <c r="V97" s="9"/>
      <c r="W97" s="9"/>
      <c r="X97" s="9"/>
      <c r="Y97" s="9"/>
    </row>
    <row r="98" spans="16:25" ht="15">
      <c r="P98" s="28"/>
      <c r="Q98" s="10"/>
      <c r="R98" s="20"/>
      <c r="S98" s="9"/>
      <c r="T98" s="9"/>
      <c r="U98" s="9"/>
      <c r="V98" s="9"/>
      <c r="W98" s="9"/>
      <c r="X98" s="9"/>
      <c r="Y98" s="9"/>
    </row>
    <row r="99" spans="16:25" ht="15">
      <c r="P99" s="28"/>
      <c r="Q99" s="10"/>
      <c r="R99" s="20"/>
      <c r="S99" s="9"/>
      <c r="T99" s="9"/>
      <c r="U99" s="9"/>
      <c r="V99" s="9"/>
      <c r="W99" s="9"/>
      <c r="X99" s="9"/>
      <c r="Y99" s="9"/>
    </row>
    <row r="100" spans="16:25" ht="15">
      <c r="P100" s="28"/>
      <c r="Q100" s="10"/>
      <c r="R100" s="20"/>
      <c r="S100" s="9"/>
      <c r="T100" s="9"/>
      <c r="U100" s="9"/>
      <c r="V100" s="9"/>
      <c r="W100" s="9"/>
      <c r="X100" s="9"/>
      <c r="Y100" s="9"/>
    </row>
    <row r="101" spans="16:25" ht="15">
      <c r="P101" s="28"/>
      <c r="Q101" s="10"/>
      <c r="R101" s="20"/>
      <c r="S101" s="9"/>
      <c r="T101" s="9"/>
      <c r="U101" s="9"/>
      <c r="V101" s="9"/>
      <c r="W101" s="9"/>
      <c r="X101" s="9"/>
      <c r="Y101" s="9"/>
    </row>
    <row r="102" spans="16:25" ht="15">
      <c r="P102" s="28"/>
      <c r="Q102" s="10"/>
      <c r="R102" s="20"/>
      <c r="S102" s="9"/>
      <c r="T102" s="9"/>
      <c r="U102" s="9"/>
      <c r="V102" s="9"/>
      <c r="W102" s="9"/>
      <c r="X102" s="9"/>
      <c r="Y102" s="9"/>
    </row>
    <row r="103" spans="16:25" ht="15">
      <c r="P103" s="28"/>
      <c r="Q103" s="10"/>
      <c r="R103" s="20"/>
      <c r="S103" s="9"/>
      <c r="T103" s="9"/>
      <c r="U103" s="9"/>
      <c r="V103" s="9"/>
      <c r="W103" s="9"/>
      <c r="X103" s="9"/>
      <c r="Y103" s="9"/>
    </row>
    <row r="104" spans="16:25" ht="15">
      <c r="P104" s="28"/>
      <c r="Q104" s="10"/>
      <c r="R104" s="20"/>
      <c r="S104" s="9"/>
      <c r="T104" s="9"/>
      <c r="U104" s="9"/>
      <c r="V104" s="9"/>
      <c r="W104" s="9"/>
      <c r="X104" s="9"/>
      <c r="Y104" s="9"/>
    </row>
    <row r="105" spans="16:25" ht="15">
      <c r="P105" s="28"/>
      <c r="Q105" s="10"/>
      <c r="R105" s="20"/>
      <c r="S105" s="9"/>
      <c r="T105" s="9"/>
      <c r="U105" s="9"/>
      <c r="V105" s="9"/>
      <c r="W105" s="9"/>
      <c r="X105" s="9"/>
      <c r="Y105" s="9"/>
    </row>
    <row r="106" spans="16:25" ht="15">
      <c r="P106" s="28"/>
      <c r="Q106" s="10"/>
      <c r="R106" s="20"/>
      <c r="S106" s="9"/>
      <c r="T106" s="9"/>
      <c r="U106" s="9"/>
      <c r="V106" s="9"/>
      <c r="W106" s="9"/>
      <c r="X106" s="9"/>
      <c r="Y106" s="9"/>
    </row>
    <row r="107" spans="16:25" ht="15">
      <c r="P107" s="28"/>
      <c r="Q107" s="10"/>
      <c r="R107" s="20"/>
      <c r="S107" s="9"/>
      <c r="T107" s="9"/>
      <c r="U107" s="9"/>
      <c r="V107" s="9"/>
      <c r="W107" s="9"/>
      <c r="X107" s="9"/>
      <c r="Y107" s="9"/>
    </row>
    <row r="108" spans="16:25" ht="15">
      <c r="P108" s="28"/>
      <c r="Q108" s="10"/>
      <c r="R108" s="20"/>
      <c r="S108" s="9"/>
      <c r="T108" s="9"/>
      <c r="U108" s="9"/>
      <c r="V108" s="9"/>
      <c r="W108" s="9"/>
      <c r="X108" s="9"/>
      <c r="Y108" s="9"/>
    </row>
    <row r="109" spans="16:25" ht="15">
      <c r="P109" s="28"/>
      <c r="Q109" s="10"/>
      <c r="R109" s="20"/>
      <c r="S109" s="9"/>
      <c r="T109" s="9"/>
      <c r="U109" s="9"/>
      <c r="V109" s="9"/>
      <c r="W109" s="9"/>
      <c r="X109" s="9"/>
      <c r="Y109" s="9"/>
    </row>
    <row r="110" spans="16:25" ht="15">
      <c r="P110" s="28"/>
      <c r="Q110" s="10"/>
      <c r="R110" s="20"/>
      <c r="S110" s="9"/>
      <c r="T110" s="9"/>
      <c r="U110" s="9"/>
      <c r="V110" s="9"/>
      <c r="W110" s="9"/>
      <c r="X110" s="9"/>
      <c r="Y110" s="9"/>
    </row>
    <row r="111" spans="16:25" ht="15">
      <c r="P111" s="28"/>
      <c r="Q111" s="10"/>
      <c r="R111" s="20"/>
      <c r="S111" s="9"/>
      <c r="T111" s="9"/>
      <c r="U111" s="9"/>
      <c r="V111" s="9"/>
      <c r="W111" s="9"/>
      <c r="X111" s="9"/>
      <c r="Y111" s="9"/>
    </row>
    <row r="112" spans="16:25" ht="15">
      <c r="P112" s="28"/>
      <c r="Q112" s="10"/>
      <c r="R112" s="20"/>
      <c r="S112" s="9"/>
      <c r="T112" s="9"/>
      <c r="U112" s="9"/>
      <c r="V112" s="9"/>
      <c r="W112" s="9"/>
      <c r="X112" s="9"/>
      <c r="Y112" s="9"/>
    </row>
    <row r="113" spans="16:25" ht="15">
      <c r="P113" s="28"/>
      <c r="Q113" s="10"/>
      <c r="R113" s="20"/>
      <c r="S113" s="9"/>
      <c r="T113" s="9"/>
      <c r="U113" s="9"/>
      <c r="V113" s="9"/>
      <c r="W113" s="9"/>
      <c r="X113" s="9"/>
      <c r="Y113" s="9"/>
    </row>
    <row r="114" spans="16:25" ht="15">
      <c r="P114" s="28"/>
      <c r="Q114" s="10"/>
      <c r="R114" s="20"/>
      <c r="S114" s="9"/>
      <c r="T114" s="9"/>
      <c r="U114" s="9"/>
      <c r="V114" s="9"/>
      <c r="W114" s="9"/>
      <c r="X114" s="9"/>
      <c r="Y114" s="9"/>
    </row>
    <row r="115" spans="16:25" ht="15">
      <c r="P115" s="28"/>
      <c r="Q115" s="10"/>
      <c r="R115" s="20"/>
      <c r="S115" s="9"/>
      <c r="T115" s="9"/>
      <c r="U115" s="9"/>
      <c r="V115" s="9"/>
      <c r="W115" s="9"/>
      <c r="X115" s="9"/>
      <c r="Y115" s="9"/>
    </row>
    <row r="116" spans="16:25" ht="15">
      <c r="P116" s="28"/>
      <c r="Q116" s="10"/>
      <c r="R116" s="20"/>
      <c r="S116" s="9"/>
      <c r="T116" s="9"/>
      <c r="U116" s="9"/>
      <c r="V116" s="9"/>
      <c r="W116" s="9"/>
      <c r="X116" s="9"/>
      <c r="Y116" s="9"/>
    </row>
    <row r="117" spans="16:25" ht="15">
      <c r="P117" s="28"/>
      <c r="Q117" s="10"/>
      <c r="R117" s="20"/>
      <c r="S117" s="9"/>
      <c r="T117" s="9"/>
      <c r="U117" s="9"/>
      <c r="V117" s="9"/>
      <c r="W117" s="9"/>
      <c r="X117" s="9"/>
      <c r="Y117" s="9"/>
    </row>
    <row r="118" spans="16:25" ht="15">
      <c r="P118" s="28"/>
      <c r="Q118" s="10"/>
      <c r="R118" s="20"/>
      <c r="S118" s="9"/>
      <c r="T118" s="9"/>
      <c r="U118" s="9"/>
      <c r="V118" s="9"/>
      <c r="W118" s="9"/>
      <c r="X118" s="9"/>
      <c r="Y118" s="9"/>
    </row>
    <row r="119" spans="16:25" ht="15">
      <c r="P119" s="28"/>
      <c r="Q119" s="10"/>
      <c r="R119" s="20"/>
      <c r="S119" s="9"/>
      <c r="T119" s="9"/>
      <c r="U119" s="9"/>
      <c r="V119" s="9"/>
      <c r="W119" s="9"/>
      <c r="X119" s="9"/>
      <c r="Y119" s="9"/>
    </row>
    <row r="120" spans="16:25" ht="15">
      <c r="P120" s="28"/>
      <c r="Q120" s="10"/>
      <c r="R120" s="20"/>
      <c r="S120" s="9"/>
      <c r="T120" s="9"/>
      <c r="U120" s="9"/>
      <c r="V120" s="9"/>
      <c r="W120" s="9"/>
      <c r="X120" s="9"/>
      <c r="Y120" s="9"/>
    </row>
    <row r="121" spans="16:25" ht="15">
      <c r="P121" s="28"/>
      <c r="Q121" s="10"/>
      <c r="R121" s="20"/>
      <c r="S121" s="9"/>
      <c r="T121" s="9"/>
      <c r="U121" s="9"/>
      <c r="V121" s="9"/>
      <c r="W121" s="9"/>
      <c r="X121" s="9"/>
      <c r="Y121" s="9"/>
    </row>
    <row r="122" spans="16:25" ht="15">
      <c r="P122" s="28"/>
      <c r="Q122" s="10"/>
      <c r="R122" s="20"/>
      <c r="S122" s="9"/>
      <c r="T122" s="9"/>
      <c r="U122" s="9"/>
      <c r="V122" s="9"/>
      <c r="W122" s="9"/>
      <c r="X122" s="9"/>
      <c r="Y122" s="9"/>
    </row>
    <row r="123" spans="16:25" ht="15">
      <c r="P123" s="28"/>
      <c r="Q123" s="10"/>
      <c r="R123" s="20"/>
      <c r="S123" s="9"/>
      <c r="T123" s="9"/>
      <c r="U123" s="9"/>
      <c r="V123" s="9"/>
      <c r="W123" s="9"/>
      <c r="X123" s="9"/>
      <c r="Y123" s="9"/>
    </row>
    <row r="124" spans="16:25" ht="15">
      <c r="P124" s="28"/>
      <c r="Q124" s="10"/>
      <c r="R124" s="20"/>
      <c r="S124" s="9"/>
      <c r="T124" s="9"/>
      <c r="U124" s="9"/>
      <c r="V124" s="9"/>
      <c r="W124" s="9"/>
      <c r="X124" s="9"/>
      <c r="Y124" s="9"/>
    </row>
    <row r="125" spans="16:25" ht="15">
      <c r="P125" s="28"/>
      <c r="Q125" s="10"/>
      <c r="R125" s="20"/>
      <c r="S125" s="9"/>
      <c r="T125" s="9"/>
      <c r="U125" s="9"/>
      <c r="V125" s="9"/>
      <c r="W125" s="9"/>
      <c r="X125" s="9"/>
      <c r="Y125" s="9"/>
    </row>
    <row r="126" spans="16:25" ht="15">
      <c r="P126" s="28"/>
      <c r="Q126" s="10"/>
      <c r="R126" s="20"/>
      <c r="S126" s="9"/>
      <c r="T126" s="9"/>
      <c r="U126" s="9"/>
      <c r="V126" s="9"/>
      <c r="W126" s="9"/>
      <c r="X126" s="9"/>
      <c r="Y126" s="9"/>
    </row>
    <row r="127" spans="16:25" ht="15">
      <c r="P127" s="28"/>
      <c r="Q127" s="10"/>
      <c r="R127" s="20"/>
      <c r="S127" s="9"/>
      <c r="T127" s="9"/>
      <c r="U127" s="9"/>
      <c r="V127" s="9"/>
      <c r="W127" s="9"/>
      <c r="X127" s="9"/>
      <c r="Y127" s="9"/>
    </row>
    <row r="128" spans="16:25" ht="15">
      <c r="P128" s="28"/>
      <c r="Q128" s="10"/>
      <c r="R128" s="20"/>
      <c r="S128" s="9"/>
      <c r="T128" s="9"/>
      <c r="U128" s="9"/>
      <c r="V128" s="9"/>
      <c r="W128" s="9"/>
      <c r="X128" s="9"/>
      <c r="Y128" s="9"/>
    </row>
    <row r="129" spans="16:25" ht="15">
      <c r="P129" s="28"/>
      <c r="Q129" s="10"/>
      <c r="R129" s="20"/>
      <c r="S129" s="9"/>
      <c r="T129" s="9"/>
      <c r="U129" s="9"/>
      <c r="V129" s="9"/>
      <c r="W129" s="9"/>
      <c r="X129" s="9"/>
      <c r="Y129" s="9"/>
    </row>
    <row r="130" spans="16:25" ht="15">
      <c r="P130" s="28"/>
      <c r="Q130" s="10"/>
      <c r="R130" s="20"/>
      <c r="S130" s="9"/>
      <c r="T130" s="9"/>
      <c r="U130" s="9"/>
      <c r="V130" s="9"/>
      <c r="W130" s="9"/>
      <c r="X130" s="9"/>
      <c r="Y130" s="9"/>
    </row>
    <row r="131" spans="16:25" ht="15">
      <c r="P131" s="28"/>
      <c r="Q131" s="10"/>
      <c r="R131" s="20"/>
      <c r="S131" s="9"/>
      <c r="T131" s="9"/>
      <c r="U131" s="9"/>
      <c r="V131" s="9"/>
      <c r="W131" s="9"/>
      <c r="X131" s="9"/>
      <c r="Y131" s="9"/>
    </row>
    <row r="132" spans="16:25" ht="15">
      <c r="P132" s="28"/>
      <c r="Q132" s="10"/>
      <c r="R132" s="20"/>
      <c r="S132" s="9"/>
      <c r="T132" s="9"/>
      <c r="U132" s="9"/>
      <c r="V132" s="9"/>
      <c r="W132" s="9"/>
      <c r="X132" s="9"/>
      <c r="Y132" s="9"/>
    </row>
    <row r="133" spans="16:25" ht="15">
      <c r="P133" s="28"/>
      <c r="Q133" s="10"/>
      <c r="R133" s="20"/>
      <c r="S133" s="9"/>
      <c r="T133" s="9"/>
      <c r="U133" s="9"/>
      <c r="V133" s="9"/>
      <c r="W133" s="9"/>
      <c r="X133" s="9"/>
      <c r="Y133" s="9"/>
    </row>
    <row r="134" spans="16:25" ht="15">
      <c r="P134" s="28"/>
      <c r="Q134" s="10"/>
      <c r="R134" s="20"/>
      <c r="S134" s="9"/>
      <c r="T134" s="9"/>
      <c r="U134" s="9"/>
      <c r="V134" s="9"/>
      <c r="W134" s="9"/>
      <c r="X134" s="9"/>
      <c r="Y134" s="9"/>
    </row>
    <row r="135" spans="16:25" ht="15">
      <c r="P135" s="28"/>
      <c r="Q135" s="10"/>
      <c r="R135" s="20"/>
      <c r="S135" s="9"/>
      <c r="T135" s="9"/>
      <c r="U135" s="9"/>
      <c r="V135" s="9"/>
      <c r="W135" s="9"/>
      <c r="X135" s="9"/>
      <c r="Y135" s="9"/>
    </row>
    <row r="136" spans="16:25" ht="15">
      <c r="P136" s="28"/>
      <c r="Q136" s="10"/>
      <c r="R136" s="20"/>
      <c r="S136" s="9"/>
      <c r="T136" s="9"/>
      <c r="U136" s="9"/>
      <c r="V136" s="9"/>
      <c r="W136" s="9"/>
      <c r="X136" s="9"/>
      <c r="Y136" s="9"/>
    </row>
    <row r="137" spans="16:25" ht="15">
      <c r="P137" s="28"/>
      <c r="Q137" s="10"/>
      <c r="R137" s="20"/>
      <c r="S137" s="9"/>
      <c r="T137" s="9"/>
      <c r="U137" s="9"/>
      <c r="V137" s="9"/>
      <c r="W137" s="9"/>
      <c r="X137" s="9"/>
      <c r="Y137" s="9"/>
    </row>
    <row r="138" spans="16:25" ht="15">
      <c r="P138" s="28"/>
      <c r="Q138" s="10"/>
      <c r="R138" s="20"/>
      <c r="S138" s="9"/>
      <c r="T138" s="9"/>
      <c r="U138" s="9"/>
      <c r="V138" s="9"/>
      <c r="W138" s="9"/>
      <c r="X138" s="9"/>
      <c r="Y138" s="9"/>
    </row>
    <row r="139" spans="16:25" ht="15">
      <c r="P139" s="28"/>
      <c r="Q139" s="10"/>
      <c r="R139" s="20"/>
      <c r="S139" s="9"/>
      <c r="T139" s="9"/>
      <c r="U139" s="9"/>
      <c r="V139" s="9"/>
      <c r="W139" s="9"/>
      <c r="X139" s="9"/>
      <c r="Y139" s="9"/>
    </row>
    <row r="140" spans="16:25" ht="15">
      <c r="P140" s="28"/>
      <c r="Q140" s="10"/>
      <c r="R140" s="20"/>
      <c r="S140" s="9"/>
      <c r="T140" s="9"/>
      <c r="U140" s="9"/>
      <c r="V140" s="9"/>
      <c r="W140" s="9"/>
      <c r="X140" s="9"/>
      <c r="Y140" s="9"/>
    </row>
    <row r="141" spans="16:25" ht="15">
      <c r="P141" s="28"/>
      <c r="Q141" s="10"/>
      <c r="R141" s="20"/>
      <c r="S141" s="9"/>
      <c r="T141" s="9"/>
      <c r="U141" s="9"/>
      <c r="V141" s="9"/>
      <c r="W141" s="9"/>
      <c r="X141" s="9"/>
      <c r="Y141" s="9"/>
    </row>
    <row r="142" spans="16:25" ht="15">
      <c r="P142" s="28"/>
      <c r="Q142" s="10"/>
      <c r="R142" s="20"/>
      <c r="S142" s="9"/>
      <c r="T142" s="9"/>
      <c r="U142" s="9"/>
      <c r="V142" s="9"/>
      <c r="W142" s="9"/>
      <c r="X142" s="9"/>
      <c r="Y142" s="9"/>
    </row>
    <row r="143" spans="16:25" ht="15">
      <c r="P143" s="28"/>
      <c r="Q143" s="10"/>
      <c r="R143" s="20"/>
      <c r="S143" s="9"/>
      <c r="T143" s="9"/>
      <c r="U143" s="9"/>
      <c r="V143" s="9"/>
      <c r="W143" s="9"/>
      <c r="X143" s="9"/>
      <c r="Y143" s="9"/>
    </row>
    <row r="144" spans="16:25" ht="15">
      <c r="P144" s="28"/>
      <c r="Q144" s="10"/>
      <c r="R144" s="20"/>
      <c r="S144" s="9"/>
      <c r="T144" s="9"/>
      <c r="U144" s="9"/>
      <c r="V144" s="9"/>
      <c r="W144" s="9"/>
      <c r="X144" s="9"/>
      <c r="Y144" s="9"/>
    </row>
    <row r="145" spans="16:25" ht="15">
      <c r="P145" s="28"/>
      <c r="Q145" s="10"/>
      <c r="R145" s="20"/>
      <c r="S145" s="9"/>
      <c r="T145" s="9"/>
      <c r="U145" s="9"/>
      <c r="V145" s="9"/>
      <c r="W145" s="9"/>
      <c r="X145" s="9"/>
      <c r="Y145" s="9"/>
    </row>
    <row r="146" spans="16:25" ht="15">
      <c r="P146" s="28"/>
      <c r="Q146" s="10"/>
      <c r="R146" s="20"/>
      <c r="S146" s="9"/>
      <c r="T146" s="9"/>
      <c r="U146" s="9"/>
      <c r="V146" s="9"/>
      <c r="W146" s="9"/>
      <c r="X146" s="9"/>
      <c r="Y146" s="9"/>
    </row>
    <row r="147" spans="16:25" ht="15">
      <c r="P147" s="28"/>
      <c r="Q147" s="10"/>
      <c r="R147" s="20"/>
      <c r="S147" s="9"/>
      <c r="T147" s="9"/>
      <c r="U147" s="9"/>
      <c r="V147" s="9"/>
      <c r="W147" s="9"/>
      <c r="X147" s="9"/>
      <c r="Y147" s="9"/>
    </row>
    <row r="148" spans="16:25" ht="15">
      <c r="P148" s="28"/>
      <c r="Q148" s="10"/>
      <c r="R148" s="20"/>
      <c r="S148" s="9"/>
      <c r="T148" s="9"/>
      <c r="U148" s="9"/>
      <c r="V148" s="9"/>
      <c r="W148" s="9"/>
      <c r="X148" s="9"/>
      <c r="Y148" s="9"/>
    </row>
    <row r="149" spans="16:25" ht="15">
      <c r="P149" s="28"/>
      <c r="Q149" s="10"/>
      <c r="R149" s="20"/>
      <c r="S149" s="9"/>
      <c r="T149" s="9"/>
      <c r="U149" s="9"/>
      <c r="V149" s="9"/>
      <c r="W149" s="9"/>
      <c r="X149" s="9"/>
      <c r="Y149" s="9"/>
    </row>
    <row r="150" spans="16:25" ht="15">
      <c r="P150" s="28"/>
      <c r="Q150" s="10"/>
      <c r="R150" s="20"/>
      <c r="S150" s="9"/>
      <c r="T150" s="9"/>
      <c r="U150" s="9"/>
      <c r="V150" s="9"/>
      <c r="W150" s="9"/>
      <c r="X150" s="9"/>
      <c r="Y150" s="9"/>
    </row>
    <row r="151" spans="16:25" ht="15">
      <c r="P151" s="28"/>
      <c r="Q151" s="10"/>
      <c r="R151" s="20"/>
      <c r="S151" s="9"/>
      <c r="T151" s="9"/>
      <c r="U151" s="9"/>
      <c r="V151" s="9"/>
      <c r="W151" s="9"/>
      <c r="X151" s="9"/>
      <c r="Y151" s="9"/>
    </row>
    <row r="152" spans="16:25" ht="15">
      <c r="P152" s="28"/>
      <c r="Q152" s="10"/>
      <c r="R152" s="20"/>
      <c r="S152" s="9"/>
      <c r="T152" s="9"/>
      <c r="U152" s="9"/>
      <c r="V152" s="9"/>
      <c r="W152" s="9"/>
      <c r="X152" s="9"/>
      <c r="Y152" s="9"/>
    </row>
    <row r="153" spans="16:25" ht="15">
      <c r="P153" s="28"/>
      <c r="Q153" s="10"/>
      <c r="R153" s="20"/>
      <c r="S153" s="9"/>
      <c r="T153" s="9"/>
      <c r="U153" s="9"/>
      <c r="V153" s="9"/>
      <c r="W153" s="9"/>
      <c r="X153" s="9"/>
      <c r="Y153" s="9"/>
    </row>
    <row r="154" spans="16:25" ht="15">
      <c r="P154" s="28"/>
      <c r="Q154" s="10"/>
      <c r="R154" s="20"/>
      <c r="S154" s="9"/>
      <c r="T154" s="9"/>
      <c r="U154" s="9"/>
      <c r="V154" s="9"/>
      <c r="W154" s="9"/>
      <c r="X154" s="9"/>
      <c r="Y154" s="9"/>
    </row>
    <row r="155" spans="16:25" ht="15">
      <c r="P155" s="28"/>
      <c r="Q155" s="10"/>
      <c r="R155" s="20"/>
      <c r="S155" s="9"/>
      <c r="T155" s="9"/>
      <c r="U155" s="9"/>
      <c r="V155" s="9"/>
      <c r="W155" s="9"/>
      <c r="X155" s="9"/>
      <c r="Y155" s="9"/>
    </row>
    <row r="156" spans="16:25" ht="15">
      <c r="P156" s="28"/>
      <c r="Q156" s="10"/>
      <c r="R156" s="20"/>
      <c r="S156" s="9"/>
      <c r="T156" s="9"/>
      <c r="U156" s="9"/>
      <c r="V156" s="9"/>
      <c r="W156" s="9"/>
      <c r="X156" s="9"/>
      <c r="Y156" s="9"/>
    </row>
  </sheetData>
  <sheetProtection selectLockedCells="1" selectUnlockedCells="1"/>
  <autoFilter ref="A2:Y57">
    <sortState ref="A3:Y156">
      <sortCondition descending="1" sortBy="value" ref="M3:M156"/>
    </sortState>
  </autoFilter>
  <mergeCells count="19">
    <mergeCell ref="W1:W2"/>
    <mergeCell ref="X1:X2"/>
    <mergeCell ref="M1:M2"/>
    <mergeCell ref="N1:N2"/>
    <mergeCell ref="O1:O2"/>
    <mergeCell ref="P1:P2"/>
    <mergeCell ref="Q1:Q2"/>
    <mergeCell ref="R1:R2"/>
    <mergeCell ref="S1:S2"/>
    <mergeCell ref="T1:T2"/>
    <mergeCell ref="V1:V2"/>
    <mergeCell ref="A1:A2"/>
    <mergeCell ref="B1:D1"/>
    <mergeCell ref="F1:F2"/>
    <mergeCell ref="G1:I1"/>
    <mergeCell ref="K1:K2"/>
    <mergeCell ref="L1:L2"/>
    <mergeCell ref="E1:E2"/>
    <mergeCell ref="J1:J2"/>
  </mergeCells>
  <printOptions/>
  <pageMargins left="0" right="0" top="0.5511811023622047" bottom="0" header="0.1968503937007874" footer="0.1968503937007874"/>
  <pageSetup horizontalDpi="600" verticalDpi="600" orientation="landscape" paperSize="9" r:id="rId1"/>
  <headerFooter alignWithMargins="0">
    <oddHeader>&amp;L10 клас&amp;CПроткол результатів Всеукраїнської учнівської олімпіади з &amp;"Arial Cyr,полужирный"біології&amp;"Arial Cyr,обычный"
2014/2015 навчальний рік&amp;Rмах 167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69"/>
  <sheetViews>
    <sheetView view="pageBreakPreview" zoomScale="60" workbookViewId="0" topLeftCell="A1">
      <selection activeCell="L79" sqref="L79"/>
    </sheetView>
  </sheetViews>
  <sheetFormatPr defaultColWidth="9.00390625" defaultRowHeight="12.75"/>
  <cols>
    <col min="1" max="1" width="5.875" style="4" customWidth="1"/>
    <col min="2" max="2" width="3.625" style="4" customWidth="1"/>
    <col min="3" max="3" width="3.375" style="4" customWidth="1"/>
    <col min="4" max="4" width="3.125" style="4" customWidth="1"/>
    <col min="5" max="5" width="2.875" style="4" customWidth="1"/>
    <col min="6" max="6" width="6.875" style="4" customWidth="1"/>
    <col min="7" max="7" width="4.125" style="4" customWidth="1"/>
    <col min="8" max="8" width="3.375" style="4" customWidth="1"/>
    <col min="9" max="10" width="3.625" style="4" customWidth="1"/>
    <col min="11" max="11" width="4.625" style="4" customWidth="1"/>
    <col min="12" max="12" width="4.125" style="4" customWidth="1"/>
    <col min="13" max="13" width="6.00390625" style="4" customWidth="1"/>
    <col min="14" max="14" width="4.125" style="4" customWidth="1"/>
    <col min="15" max="15" width="16.75390625" style="4" customWidth="1"/>
    <col min="16" max="16" width="25.75390625" style="27" customWidth="1"/>
    <col min="17" max="17" width="44.75390625" style="4" customWidth="1"/>
    <col min="18" max="18" width="7.625" style="4" hidden="1" customWidth="1"/>
    <col min="19" max="19" width="8.625" style="4" hidden="1" customWidth="1"/>
    <col min="20" max="20" width="34.75390625" style="4" hidden="1" customWidth="1"/>
    <col min="21" max="21" width="3.25390625" style="4" hidden="1" customWidth="1"/>
    <col min="22" max="22" width="45.125" style="12" hidden="1" customWidth="1"/>
    <col min="23" max="23" width="37.00390625" style="4" hidden="1" customWidth="1"/>
    <col min="24" max="24" width="0.37109375" style="4" customWidth="1"/>
    <col min="25" max="16384" width="9.125" style="4" customWidth="1"/>
  </cols>
  <sheetData>
    <row r="1" spans="1:24" ht="15">
      <c r="A1" s="39" t="s">
        <v>13</v>
      </c>
      <c r="B1" s="30" t="s">
        <v>470</v>
      </c>
      <c r="C1" s="30"/>
      <c r="D1" s="30"/>
      <c r="E1" s="39" t="s">
        <v>467</v>
      </c>
      <c r="F1" s="39" t="s">
        <v>13</v>
      </c>
      <c r="G1" s="30" t="s">
        <v>14</v>
      </c>
      <c r="H1" s="30"/>
      <c r="I1" s="30"/>
      <c r="J1" s="39" t="s">
        <v>469</v>
      </c>
      <c r="K1" s="39" t="s">
        <v>15</v>
      </c>
      <c r="L1" s="39" t="s">
        <v>16</v>
      </c>
      <c r="M1" s="39" t="s">
        <v>15</v>
      </c>
      <c r="N1" s="39" t="s">
        <v>528</v>
      </c>
      <c r="O1" s="37" t="s">
        <v>475</v>
      </c>
      <c r="P1" s="44" t="s">
        <v>476</v>
      </c>
      <c r="Q1" s="37" t="s">
        <v>477</v>
      </c>
      <c r="R1" s="43" t="s">
        <v>505</v>
      </c>
      <c r="S1" s="43" t="s">
        <v>527</v>
      </c>
      <c r="T1" s="37" t="s">
        <v>507</v>
      </c>
      <c r="U1" s="3"/>
      <c r="V1" s="37" t="s">
        <v>506</v>
      </c>
      <c r="W1" s="43" t="s">
        <v>529</v>
      </c>
      <c r="X1" s="37" t="s">
        <v>478</v>
      </c>
    </row>
    <row r="2" spans="1:24" s="6" customFormat="1" ht="47.25">
      <c r="A2" s="40"/>
      <c r="B2" s="16" t="s">
        <v>17</v>
      </c>
      <c r="C2" s="16" t="s">
        <v>18</v>
      </c>
      <c r="D2" s="16" t="s">
        <v>19</v>
      </c>
      <c r="E2" s="40"/>
      <c r="F2" s="40"/>
      <c r="G2" s="17">
        <v>1</v>
      </c>
      <c r="H2" s="17">
        <v>2</v>
      </c>
      <c r="I2" s="17">
        <v>3</v>
      </c>
      <c r="J2" s="40"/>
      <c r="K2" s="40"/>
      <c r="L2" s="40"/>
      <c r="M2" s="40"/>
      <c r="N2" s="40"/>
      <c r="O2" s="38"/>
      <c r="P2" s="45"/>
      <c r="Q2" s="38"/>
      <c r="R2" s="38"/>
      <c r="S2" s="38"/>
      <c r="T2" s="38"/>
      <c r="U2" s="5" t="s">
        <v>528</v>
      </c>
      <c r="V2" s="38"/>
      <c r="W2" s="38"/>
      <c r="X2" s="38"/>
    </row>
    <row r="3" spans="1:24" ht="45">
      <c r="A3" s="7" t="s">
        <v>147</v>
      </c>
      <c r="B3" s="7">
        <v>11</v>
      </c>
      <c r="C3" s="7">
        <v>18</v>
      </c>
      <c r="D3" s="7">
        <v>35</v>
      </c>
      <c r="E3" s="15">
        <f aca="true" t="shared" si="0" ref="E3:E34">SUM(B3:D3)</f>
        <v>64</v>
      </c>
      <c r="F3" s="7" t="s">
        <v>236</v>
      </c>
      <c r="G3" s="7">
        <v>30</v>
      </c>
      <c r="H3" s="7">
        <v>6</v>
      </c>
      <c r="I3" s="7">
        <v>14</v>
      </c>
      <c r="J3" s="15">
        <f aca="true" t="shared" si="1" ref="J3:J34">SUM(G3:I3)</f>
        <v>50</v>
      </c>
      <c r="K3" s="7">
        <f aca="true" t="shared" si="2" ref="K3:K34">B3+C3+D3+G3+H3+I3</f>
        <v>114</v>
      </c>
      <c r="L3" s="7">
        <v>3.5</v>
      </c>
      <c r="M3" s="7">
        <f aca="true" t="shared" si="3" ref="M3:M34">K3+L3</f>
        <v>117.5</v>
      </c>
      <c r="N3" s="7">
        <v>1</v>
      </c>
      <c r="O3" s="8" t="s">
        <v>514</v>
      </c>
      <c r="P3" s="25" t="s">
        <v>854</v>
      </c>
      <c r="Q3" s="8" t="s">
        <v>856</v>
      </c>
      <c r="R3" s="9">
        <v>11</v>
      </c>
      <c r="S3" s="9">
        <v>11</v>
      </c>
      <c r="T3" s="9" t="s">
        <v>855</v>
      </c>
      <c r="U3" s="9"/>
      <c r="V3" s="9" t="s">
        <v>842</v>
      </c>
      <c r="W3" s="9" t="s">
        <v>548</v>
      </c>
      <c r="X3" s="3"/>
    </row>
    <row r="4" spans="1:24" ht="30">
      <c r="A4" s="7" t="s">
        <v>90</v>
      </c>
      <c r="B4" s="7">
        <v>13</v>
      </c>
      <c r="C4" s="7">
        <v>16</v>
      </c>
      <c r="D4" s="7">
        <v>34</v>
      </c>
      <c r="E4" s="15">
        <f t="shared" si="0"/>
        <v>63</v>
      </c>
      <c r="F4" s="7" t="s">
        <v>234</v>
      </c>
      <c r="G4" s="7">
        <v>30</v>
      </c>
      <c r="H4" s="7">
        <v>6</v>
      </c>
      <c r="I4" s="7">
        <v>14</v>
      </c>
      <c r="J4" s="15">
        <f t="shared" si="1"/>
        <v>50</v>
      </c>
      <c r="K4" s="7">
        <f t="shared" si="2"/>
        <v>113</v>
      </c>
      <c r="L4" s="7">
        <v>4</v>
      </c>
      <c r="M4" s="7">
        <f t="shared" si="3"/>
        <v>117</v>
      </c>
      <c r="N4" s="7">
        <v>1</v>
      </c>
      <c r="O4" s="8" t="s">
        <v>524</v>
      </c>
      <c r="P4" s="25" t="s">
        <v>778</v>
      </c>
      <c r="Q4" s="8" t="s">
        <v>775</v>
      </c>
      <c r="R4" s="9">
        <v>11</v>
      </c>
      <c r="S4" s="9">
        <v>11</v>
      </c>
      <c r="T4" s="9" t="s">
        <v>733</v>
      </c>
      <c r="U4" s="9" t="s">
        <v>525</v>
      </c>
      <c r="V4" s="9" t="s">
        <v>779</v>
      </c>
      <c r="W4" s="9" t="s">
        <v>530</v>
      </c>
      <c r="X4" s="3"/>
    </row>
    <row r="5" spans="1:24" ht="30">
      <c r="A5" s="7" t="s">
        <v>121</v>
      </c>
      <c r="B5" s="7">
        <v>12.5</v>
      </c>
      <c r="C5" s="7">
        <v>15</v>
      </c>
      <c r="D5" s="7">
        <v>34</v>
      </c>
      <c r="E5" s="15">
        <f t="shared" si="0"/>
        <v>61.5</v>
      </c>
      <c r="F5" s="7" t="s">
        <v>244</v>
      </c>
      <c r="G5" s="7">
        <v>30</v>
      </c>
      <c r="H5" s="7">
        <v>6</v>
      </c>
      <c r="I5" s="7">
        <v>18</v>
      </c>
      <c r="J5" s="15">
        <f t="shared" si="1"/>
        <v>54</v>
      </c>
      <c r="K5" s="7">
        <f t="shared" si="2"/>
        <v>115.5</v>
      </c>
      <c r="L5" s="7">
        <v>0.5</v>
      </c>
      <c r="M5" s="7">
        <f t="shared" si="3"/>
        <v>116</v>
      </c>
      <c r="N5" s="7">
        <v>1</v>
      </c>
      <c r="O5" s="8" t="s">
        <v>517</v>
      </c>
      <c r="P5" s="25" t="s">
        <v>1045</v>
      </c>
      <c r="Q5" s="8" t="s">
        <v>1036</v>
      </c>
      <c r="R5" s="9">
        <v>11</v>
      </c>
      <c r="S5" s="9">
        <v>11</v>
      </c>
      <c r="T5" s="9" t="s">
        <v>601</v>
      </c>
      <c r="U5" s="9"/>
      <c r="V5" s="9" t="s">
        <v>1037</v>
      </c>
      <c r="W5" s="9" t="s">
        <v>548</v>
      </c>
      <c r="X5" s="3"/>
    </row>
    <row r="6" spans="1:24" ht="30">
      <c r="A6" s="7" t="s">
        <v>126</v>
      </c>
      <c r="B6" s="7">
        <v>12</v>
      </c>
      <c r="C6" s="7">
        <v>13</v>
      </c>
      <c r="D6" s="7">
        <v>30</v>
      </c>
      <c r="E6" s="15">
        <f t="shared" si="0"/>
        <v>55</v>
      </c>
      <c r="F6" s="7" t="s">
        <v>245</v>
      </c>
      <c r="G6" s="7">
        <v>30</v>
      </c>
      <c r="H6" s="7">
        <v>11</v>
      </c>
      <c r="I6" s="7">
        <v>19</v>
      </c>
      <c r="J6" s="15">
        <f t="shared" si="1"/>
        <v>60</v>
      </c>
      <c r="K6" s="7">
        <f t="shared" si="2"/>
        <v>115</v>
      </c>
      <c r="L6" s="7"/>
      <c r="M6" s="7">
        <f t="shared" si="3"/>
        <v>115</v>
      </c>
      <c r="N6" s="7">
        <v>1</v>
      </c>
      <c r="O6" s="8" t="s">
        <v>519</v>
      </c>
      <c r="P6" s="25" t="s">
        <v>1078</v>
      </c>
      <c r="Q6" s="11" t="s">
        <v>1079</v>
      </c>
      <c r="R6" s="1">
        <v>11</v>
      </c>
      <c r="S6" s="1">
        <v>11</v>
      </c>
      <c r="T6" s="1" t="s">
        <v>1080</v>
      </c>
      <c r="U6" s="1" t="s">
        <v>526</v>
      </c>
      <c r="V6" s="2" t="s">
        <v>1081</v>
      </c>
      <c r="W6" s="1" t="s">
        <v>1071</v>
      </c>
      <c r="X6" s="9"/>
    </row>
    <row r="7" spans="1:24" ht="30">
      <c r="A7" s="7" t="s">
        <v>87</v>
      </c>
      <c r="B7" s="7">
        <v>10</v>
      </c>
      <c r="C7" s="7">
        <v>16</v>
      </c>
      <c r="D7" s="7">
        <v>29</v>
      </c>
      <c r="E7" s="15">
        <f t="shared" si="0"/>
        <v>55</v>
      </c>
      <c r="F7" s="7" t="s">
        <v>252</v>
      </c>
      <c r="G7" s="7">
        <v>30</v>
      </c>
      <c r="H7" s="7">
        <v>14</v>
      </c>
      <c r="I7" s="7">
        <v>9</v>
      </c>
      <c r="J7" s="15">
        <f t="shared" si="1"/>
        <v>53</v>
      </c>
      <c r="K7" s="7">
        <f t="shared" si="2"/>
        <v>108</v>
      </c>
      <c r="L7" s="7"/>
      <c r="M7" s="7">
        <f t="shared" si="3"/>
        <v>108</v>
      </c>
      <c r="N7" s="7">
        <v>1</v>
      </c>
      <c r="O7" s="8" t="s">
        <v>523</v>
      </c>
      <c r="P7" s="25" t="s">
        <v>971</v>
      </c>
      <c r="Q7" s="8" t="s">
        <v>972</v>
      </c>
      <c r="R7" s="9">
        <v>11</v>
      </c>
      <c r="S7" s="9">
        <v>11</v>
      </c>
      <c r="T7" s="9" t="s">
        <v>973</v>
      </c>
      <c r="U7" s="9" t="s">
        <v>525</v>
      </c>
      <c r="V7" s="9" t="s">
        <v>974</v>
      </c>
      <c r="W7" s="9" t="s">
        <v>530</v>
      </c>
      <c r="X7" s="3"/>
    </row>
    <row r="8" spans="1:24" ht="30">
      <c r="A8" s="7" t="s">
        <v>140</v>
      </c>
      <c r="B8" s="7">
        <v>9.5</v>
      </c>
      <c r="C8" s="7">
        <v>16</v>
      </c>
      <c r="D8" s="7">
        <v>31</v>
      </c>
      <c r="E8" s="15">
        <f t="shared" si="0"/>
        <v>56.5</v>
      </c>
      <c r="F8" s="7" t="s">
        <v>237</v>
      </c>
      <c r="G8" s="7">
        <v>30</v>
      </c>
      <c r="H8" s="7">
        <v>9</v>
      </c>
      <c r="I8" s="7">
        <v>8</v>
      </c>
      <c r="J8" s="15">
        <f t="shared" si="1"/>
        <v>47</v>
      </c>
      <c r="K8" s="7">
        <f t="shared" si="2"/>
        <v>103.5</v>
      </c>
      <c r="L8" s="7"/>
      <c r="M8" s="7">
        <f t="shared" si="3"/>
        <v>103.5</v>
      </c>
      <c r="N8" s="7">
        <v>2</v>
      </c>
      <c r="O8" s="8" t="s">
        <v>517</v>
      </c>
      <c r="P8" s="25" t="s">
        <v>1046</v>
      </c>
      <c r="Q8" s="8" t="s">
        <v>1036</v>
      </c>
      <c r="R8" s="9">
        <v>11</v>
      </c>
      <c r="S8" s="9">
        <v>11</v>
      </c>
      <c r="T8" s="9" t="s">
        <v>601</v>
      </c>
      <c r="U8" s="9"/>
      <c r="V8" s="9" t="s">
        <v>1048</v>
      </c>
      <c r="W8" s="9" t="s">
        <v>526</v>
      </c>
      <c r="X8" s="3"/>
    </row>
    <row r="9" spans="1:24" ht="81.75" customHeight="1">
      <c r="A9" s="7" t="s">
        <v>120</v>
      </c>
      <c r="B9" s="7">
        <v>11</v>
      </c>
      <c r="C9" s="7">
        <v>14</v>
      </c>
      <c r="D9" s="7">
        <v>27</v>
      </c>
      <c r="E9" s="15">
        <f t="shared" si="0"/>
        <v>52</v>
      </c>
      <c r="F9" s="7" t="s">
        <v>204</v>
      </c>
      <c r="G9" s="7">
        <v>30</v>
      </c>
      <c r="H9" s="7">
        <v>8</v>
      </c>
      <c r="I9" s="7">
        <v>13</v>
      </c>
      <c r="J9" s="15">
        <f t="shared" si="1"/>
        <v>51</v>
      </c>
      <c r="K9" s="7">
        <f t="shared" si="2"/>
        <v>103</v>
      </c>
      <c r="L9" s="7"/>
      <c r="M9" s="7">
        <f t="shared" si="3"/>
        <v>103</v>
      </c>
      <c r="N9" s="7">
        <v>2</v>
      </c>
      <c r="O9" s="8" t="s">
        <v>493</v>
      </c>
      <c r="P9" s="25" t="s">
        <v>735</v>
      </c>
      <c r="Q9" s="8" t="s">
        <v>736</v>
      </c>
      <c r="R9" s="9">
        <v>11</v>
      </c>
      <c r="S9" s="9">
        <v>11</v>
      </c>
      <c r="T9" s="9" t="s">
        <v>617</v>
      </c>
      <c r="U9" s="9"/>
      <c r="V9" s="9" t="s">
        <v>737</v>
      </c>
      <c r="W9" s="9" t="s">
        <v>526</v>
      </c>
      <c r="X9" s="3"/>
    </row>
    <row r="10" spans="1:24" ht="30">
      <c r="A10" s="7" t="s">
        <v>89</v>
      </c>
      <c r="B10" s="7">
        <v>9.5</v>
      </c>
      <c r="C10" s="7">
        <v>9</v>
      </c>
      <c r="D10" s="7">
        <v>28</v>
      </c>
      <c r="E10" s="15">
        <f t="shared" si="0"/>
        <v>46.5</v>
      </c>
      <c r="F10" s="7" t="s">
        <v>243</v>
      </c>
      <c r="G10" s="7">
        <v>30</v>
      </c>
      <c r="H10" s="7">
        <v>9</v>
      </c>
      <c r="I10" s="7">
        <v>12</v>
      </c>
      <c r="J10" s="15">
        <f t="shared" si="1"/>
        <v>51</v>
      </c>
      <c r="K10" s="7">
        <f t="shared" si="2"/>
        <v>97.5</v>
      </c>
      <c r="L10" s="7">
        <v>2.5</v>
      </c>
      <c r="M10" s="7">
        <f t="shared" si="3"/>
        <v>100</v>
      </c>
      <c r="N10" s="7">
        <v>2</v>
      </c>
      <c r="O10" s="8" t="s">
        <v>517</v>
      </c>
      <c r="P10" s="25" t="s">
        <v>1047</v>
      </c>
      <c r="Q10" s="8" t="s">
        <v>1036</v>
      </c>
      <c r="R10" s="9">
        <v>11</v>
      </c>
      <c r="S10" s="9">
        <v>11</v>
      </c>
      <c r="T10" s="9" t="s">
        <v>617</v>
      </c>
      <c r="U10" s="9"/>
      <c r="V10" s="9" t="s">
        <v>1048</v>
      </c>
      <c r="W10" s="9" t="s">
        <v>526</v>
      </c>
      <c r="X10" s="3"/>
    </row>
    <row r="11" spans="1:24" ht="30">
      <c r="A11" s="7" t="s">
        <v>143</v>
      </c>
      <c r="B11" s="7">
        <v>12.5</v>
      </c>
      <c r="C11" s="7">
        <v>11</v>
      </c>
      <c r="D11" s="7">
        <v>32</v>
      </c>
      <c r="E11" s="15">
        <f t="shared" si="0"/>
        <v>55.5</v>
      </c>
      <c r="F11" s="7" t="s">
        <v>223</v>
      </c>
      <c r="G11" s="7">
        <v>30</v>
      </c>
      <c r="H11" s="7">
        <v>5</v>
      </c>
      <c r="I11" s="7">
        <v>9</v>
      </c>
      <c r="J11" s="15">
        <f t="shared" si="1"/>
        <v>44</v>
      </c>
      <c r="K11" s="7">
        <f t="shared" si="2"/>
        <v>99.5</v>
      </c>
      <c r="L11" s="7"/>
      <c r="M11" s="7">
        <f t="shared" si="3"/>
        <v>99.5</v>
      </c>
      <c r="N11" s="7">
        <v>2</v>
      </c>
      <c r="O11" s="8" t="s">
        <v>523</v>
      </c>
      <c r="P11" s="25" t="s">
        <v>976</v>
      </c>
      <c r="Q11" s="8" t="s">
        <v>977</v>
      </c>
      <c r="R11" s="9">
        <v>11</v>
      </c>
      <c r="S11" s="9">
        <v>11</v>
      </c>
      <c r="T11" s="9" t="s">
        <v>674</v>
      </c>
      <c r="U11" s="9" t="s">
        <v>526</v>
      </c>
      <c r="V11" s="9" t="s">
        <v>978</v>
      </c>
      <c r="W11" s="9" t="s">
        <v>530</v>
      </c>
      <c r="X11" s="3"/>
    </row>
    <row r="12" spans="1:24" ht="30">
      <c r="A12" s="7" t="s">
        <v>131</v>
      </c>
      <c r="B12" s="7">
        <v>12.5</v>
      </c>
      <c r="C12" s="7">
        <v>13</v>
      </c>
      <c r="D12" s="7">
        <v>31</v>
      </c>
      <c r="E12" s="15">
        <f t="shared" si="0"/>
        <v>56.5</v>
      </c>
      <c r="F12" s="7" t="s">
        <v>211</v>
      </c>
      <c r="G12" s="7">
        <v>23</v>
      </c>
      <c r="H12" s="7">
        <v>5</v>
      </c>
      <c r="I12" s="7">
        <v>14</v>
      </c>
      <c r="J12" s="15">
        <f t="shared" si="1"/>
        <v>42</v>
      </c>
      <c r="K12" s="7">
        <f t="shared" si="2"/>
        <v>98.5</v>
      </c>
      <c r="L12" s="7"/>
      <c r="M12" s="7">
        <f t="shared" si="3"/>
        <v>98.5</v>
      </c>
      <c r="N12" s="7">
        <v>2</v>
      </c>
      <c r="O12" s="8" t="s">
        <v>486</v>
      </c>
      <c r="P12" s="25" t="s">
        <v>812</v>
      </c>
      <c r="Q12" s="8" t="s">
        <v>805</v>
      </c>
      <c r="R12" s="9">
        <v>11</v>
      </c>
      <c r="S12" s="9">
        <v>11</v>
      </c>
      <c r="T12" s="9" t="s">
        <v>813</v>
      </c>
      <c r="U12" s="9"/>
      <c r="V12" s="9" t="s">
        <v>814</v>
      </c>
      <c r="W12" s="9" t="s">
        <v>548</v>
      </c>
      <c r="X12" s="3"/>
    </row>
    <row r="13" spans="1:24" ht="30">
      <c r="A13" s="7" t="s">
        <v>93</v>
      </c>
      <c r="B13" s="7">
        <v>8</v>
      </c>
      <c r="C13" s="7">
        <v>7</v>
      </c>
      <c r="D13" s="7">
        <v>28</v>
      </c>
      <c r="E13" s="15">
        <f t="shared" si="0"/>
        <v>43</v>
      </c>
      <c r="F13" s="7" t="s">
        <v>199</v>
      </c>
      <c r="G13" s="7">
        <v>30</v>
      </c>
      <c r="H13" s="7">
        <v>14</v>
      </c>
      <c r="I13" s="7">
        <v>11</v>
      </c>
      <c r="J13" s="15">
        <f t="shared" si="1"/>
        <v>55</v>
      </c>
      <c r="K13" s="7">
        <f t="shared" si="2"/>
        <v>98</v>
      </c>
      <c r="L13" s="7"/>
      <c r="M13" s="7">
        <f t="shared" si="3"/>
        <v>98</v>
      </c>
      <c r="N13" s="7">
        <v>2</v>
      </c>
      <c r="O13" s="8" t="s">
        <v>502</v>
      </c>
      <c r="P13" s="25" t="s">
        <v>681</v>
      </c>
      <c r="Q13" s="8" t="s">
        <v>670</v>
      </c>
      <c r="R13" s="9">
        <v>11</v>
      </c>
      <c r="S13" s="9">
        <v>11</v>
      </c>
      <c r="T13" s="9" t="s">
        <v>682</v>
      </c>
      <c r="U13" s="9" t="s">
        <v>526</v>
      </c>
      <c r="V13" s="9" t="s">
        <v>671</v>
      </c>
      <c r="W13" s="9" t="s">
        <v>526</v>
      </c>
      <c r="X13" s="3"/>
    </row>
    <row r="14" spans="1:24" ht="45" customHeight="1">
      <c r="A14" s="7" t="s">
        <v>137</v>
      </c>
      <c r="B14" s="7">
        <v>12</v>
      </c>
      <c r="C14" s="7">
        <v>9</v>
      </c>
      <c r="D14" s="7">
        <v>29</v>
      </c>
      <c r="E14" s="15">
        <f t="shared" si="0"/>
        <v>50</v>
      </c>
      <c r="F14" s="7" t="s">
        <v>219</v>
      </c>
      <c r="G14" s="7">
        <v>30</v>
      </c>
      <c r="H14" s="7">
        <v>3</v>
      </c>
      <c r="I14" s="7">
        <v>15</v>
      </c>
      <c r="J14" s="15">
        <f t="shared" si="1"/>
        <v>48</v>
      </c>
      <c r="K14" s="7">
        <f t="shared" si="2"/>
        <v>98</v>
      </c>
      <c r="L14" s="7"/>
      <c r="M14" s="7">
        <f t="shared" si="3"/>
        <v>98</v>
      </c>
      <c r="N14" s="7">
        <v>2</v>
      </c>
      <c r="O14" s="8" t="s">
        <v>503</v>
      </c>
      <c r="P14" s="25" t="s">
        <v>1012</v>
      </c>
      <c r="Q14" s="8" t="s">
        <v>703</v>
      </c>
      <c r="R14" s="9">
        <v>11</v>
      </c>
      <c r="S14" s="9">
        <v>11</v>
      </c>
      <c r="T14" s="9" t="s">
        <v>711</v>
      </c>
      <c r="U14" s="9"/>
      <c r="V14" s="9" t="s">
        <v>712</v>
      </c>
      <c r="W14" s="9" t="s">
        <v>713</v>
      </c>
      <c r="X14" s="3"/>
    </row>
    <row r="15" spans="1:24" ht="30">
      <c r="A15" s="7" t="s">
        <v>110</v>
      </c>
      <c r="B15" s="7">
        <v>10.5</v>
      </c>
      <c r="C15" s="7">
        <v>12</v>
      </c>
      <c r="D15" s="7">
        <v>29</v>
      </c>
      <c r="E15" s="15">
        <f t="shared" si="0"/>
        <v>51.5</v>
      </c>
      <c r="F15" s="7" t="s">
        <v>259</v>
      </c>
      <c r="G15" s="7">
        <v>30</v>
      </c>
      <c r="H15" s="7">
        <v>0</v>
      </c>
      <c r="I15" s="7">
        <v>15</v>
      </c>
      <c r="J15" s="15">
        <f t="shared" si="1"/>
        <v>45</v>
      </c>
      <c r="K15" s="7">
        <f t="shared" si="2"/>
        <v>96.5</v>
      </c>
      <c r="L15" s="7"/>
      <c r="M15" s="7">
        <f t="shared" si="3"/>
        <v>96.5</v>
      </c>
      <c r="N15" s="7">
        <v>2</v>
      </c>
      <c r="O15" s="8" t="s">
        <v>515</v>
      </c>
      <c r="P15" s="25" t="s">
        <v>575</v>
      </c>
      <c r="Q15" s="8" t="s">
        <v>576</v>
      </c>
      <c r="R15" s="9">
        <v>11</v>
      </c>
      <c r="S15" s="9">
        <v>11</v>
      </c>
      <c r="T15" s="9" t="s">
        <v>577</v>
      </c>
      <c r="U15" s="9">
        <v>1</v>
      </c>
      <c r="V15" s="9" t="s">
        <v>578</v>
      </c>
      <c r="W15" s="9" t="s">
        <v>579</v>
      </c>
      <c r="X15" s="3"/>
    </row>
    <row r="16" spans="1:24" ht="30">
      <c r="A16" s="7" t="s">
        <v>84</v>
      </c>
      <c r="B16" s="7">
        <v>11.5</v>
      </c>
      <c r="C16" s="7">
        <v>16</v>
      </c>
      <c r="D16" s="7">
        <v>25</v>
      </c>
      <c r="E16" s="15">
        <f t="shared" si="0"/>
        <v>52.5</v>
      </c>
      <c r="F16" s="7" t="s">
        <v>195</v>
      </c>
      <c r="G16" s="7">
        <v>24</v>
      </c>
      <c r="H16" s="7">
        <v>6</v>
      </c>
      <c r="I16" s="7">
        <v>13</v>
      </c>
      <c r="J16" s="15">
        <f t="shared" si="1"/>
        <v>43</v>
      </c>
      <c r="K16" s="7">
        <f t="shared" si="2"/>
        <v>95.5</v>
      </c>
      <c r="L16" s="7"/>
      <c r="M16" s="7">
        <f t="shared" si="3"/>
        <v>95.5</v>
      </c>
      <c r="N16" s="7">
        <v>2</v>
      </c>
      <c r="O16" s="8" t="s">
        <v>502</v>
      </c>
      <c r="P16" s="25" t="s">
        <v>680</v>
      </c>
      <c r="Q16" s="8" t="s">
        <v>672</v>
      </c>
      <c r="R16" s="9">
        <v>11</v>
      </c>
      <c r="S16" s="9">
        <v>11</v>
      </c>
      <c r="T16" s="9" t="s">
        <v>674</v>
      </c>
      <c r="U16" s="9" t="s">
        <v>525</v>
      </c>
      <c r="V16" s="9" t="s">
        <v>668</v>
      </c>
      <c r="W16" s="9" t="s">
        <v>525</v>
      </c>
      <c r="X16" s="3"/>
    </row>
    <row r="17" spans="1:24" ht="30">
      <c r="A17" s="7" t="s">
        <v>148</v>
      </c>
      <c r="B17" s="7">
        <v>9.5</v>
      </c>
      <c r="C17" s="7">
        <v>13</v>
      </c>
      <c r="D17" s="7">
        <v>25</v>
      </c>
      <c r="E17" s="15">
        <f t="shared" si="0"/>
        <v>47.5</v>
      </c>
      <c r="F17" s="7" t="s">
        <v>226</v>
      </c>
      <c r="G17" s="7">
        <v>30</v>
      </c>
      <c r="H17" s="7">
        <v>11</v>
      </c>
      <c r="I17" s="7">
        <v>6</v>
      </c>
      <c r="J17" s="15">
        <f t="shared" si="1"/>
        <v>47</v>
      </c>
      <c r="K17" s="7">
        <f t="shared" si="2"/>
        <v>94.5</v>
      </c>
      <c r="L17" s="7"/>
      <c r="M17" s="7">
        <f t="shared" si="3"/>
        <v>94.5</v>
      </c>
      <c r="N17" s="7">
        <v>2</v>
      </c>
      <c r="O17" s="8" t="s">
        <v>516</v>
      </c>
      <c r="P17" s="25" t="s">
        <v>870</v>
      </c>
      <c r="Q17" s="8" t="s">
        <v>873</v>
      </c>
      <c r="R17" s="9">
        <v>11</v>
      </c>
      <c r="S17" s="9">
        <v>11</v>
      </c>
      <c r="T17" s="9" t="s">
        <v>871</v>
      </c>
      <c r="U17" s="9" t="s">
        <v>525</v>
      </c>
      <c r="V17" s="9" t="s">
        <v>872</v>
      </c>
      <c r="W17" s="9" t="s">
        <v>530</v>
      </c>
      <c r="X17" s="3"/>
    </row>
    <row r="18" spans="1:24" ht="60">
      <c r="A18" s="7" t="s">
        <v>88</v>
      </c>
      <c r="B18" s="7">
        <v>10.5</v>
      </c>
      <c r="C18" s="7">
        <v>9</v>
      </c>
      <c r="D18" s="7">
        <v>29</v>
      </c>
      <c r="E18" s="15">
        <f t="shared" si="0"/>
        <v>48.5</v>
      </c>
      <c r="F18" s="7" t="s">
        <v>198</v>
      </c>
      <c r="G18" s="7">
        <v>30</v>
      </c>
      <c r="H18" s="7">
        <v>5</v>
      </c>
      <c r="I18" s="7">
        <v>11</v>
      </c>
      <c r="J18" s="15">
        <f t="shared" si="1"/>
        <v>46</v>
      </c>
      <c r="K18" s="7">
        <f t="shared" si="2"/>
        <v>94.5</v>
      </c>
      <c r="L18" s="7"/>
      <c r="M18" s="7">
        <f t="shared" si="3"/>
        <v>94.5</v>
      </c>
      <c r="N18" s="7">
        <v>2</v>
      </c>
      <c r="O18" s="8" t="s">
        <v>520</v>
      </c>
      <c r="P18" s="25" t="s">
        <v>607</v>
      </c>
      <c r="Q18" s="8" t="s">
        <v>1088</v>
      </c>
      <c r="R18" s="9">
        <v>11</v>
      </c>
      <c r="S18" s="9">
        <v>11</v>
      </c>
      <c r="T18" s="9" t="s">
        <v>608</v>
      </c>
      <c r="U18" s="9"/>
      <c r="V18" s="9" t="s">
        <v>609</v>
      </c>
      <c r="W18" s="9" t="s">
        <v>610</v>
      </c>
      <c r="X18" s="3"/>
    </row>
    <row r="19" spans="1:24" ht="30">
      <c r="A19" s="7" t="s">
        <v>136</v>
      </c>
      <c r="B19" s="7">
        <v>9</v>
      </c>
      <c r="C19" s="7">
        <v>11</v>
      </c>
      <c r="D19" s="7">
        <v>28</v>
      </c>
      <c r="E19" s="15">
        <f t="shared" si="0"/>
        <v>48</v>
      </c>
      <c r="F19" s="7" t="s">
        <v>212</v>
      </c>
      <c r="G19" s="7">
        <v>30</v>
      </c>
      <c r="H19" s="7">
        <v>8</v>
      </c>
      <c r="I19" s="7">
        <v>7</v>
      </c>
      <c r="J19" s="15">
        <f t="shared" si="1"/>
        <v>45</v>
      </c>
      <c r="K19" s="7">
        <f t="shared" si="2"/>
        <v>93</v>
      </c>
      <c r="L19" s="7"/>
      <c r="M19" s="7">
        <f t="shared" si="3"/>
        <v>93</v>
      </c>
      <c r="N19" s="7">
        <v>2</v>
      </c>
      <c r="O19" s="8" t="s">
        <v>516</v>
      </c>
      <c r="P19" s="25" t="s">
        <v>1024</v>
      </c>
      <c r="Q19" s="8" t="s">
        <v>868</v>
      </c>
      <c r="R19" s="9">
        <v>11</v>
      </c>
      <c r="S19" s="9">
        <v>11</v>
      </c>
      <c r="T19" s="9" t="s">
        <v>651</v>
      </c>
      <c r="U19" s="9"/>
      <c r="V19" s="9" t="s">
        <v>1022</v>
      </c>
      <c r="W19" s="9" t="s">
        <v>530</v>
      </c>
      <c r="X19" s="3"/>
    </row>
    <row r="20" spans="1:24" ht="30">
      <c r="A20" s="7" t="s">
        <v>91</v>
      </c>
      <c r="B20" s="7">
        <v>11</v>
      </c>
      <c r="C20" s="7">
        <v>12</v>
      </c>
      <c r="D20" s="7">
        <v>26</v>
      </c>
      <c r="E20" s="15">
        <f t="shared" si="0"/>
        <v>49</v>
      </c>
      <c r="F20" s="7" t="s">
        <v>235</v>
      </c>
      <c r="G20" s="7">
        <v>30</v>
      </c>
      <c r="H20" s="7">
        <v>3</v>
      </c>
      <c r="I20" s="7">
        <v>5</v>
      </c>
      <c r="J20" s="15">
        <f t="shared" si="1"/>
        <v>38</v>
      </c>
      <c r="K20" s="7">
        <f t="shared" si="2"/>
        <v>87</v>
      </c>
      <c r="L20" s="7"/>
      <c r="M20" s="7">
        <f t="shared" si="3"/>
        <v>87</v>
      </c>
      <c r="N20" s="7">
        <v>3</v>
      </c>
      <c r="O20" s="8" t="s">
        <v>524</v>
      </c>
      <c r="P20" s="25" t="s">
        <v>782</v>
      </c>
      <c r="Q20" s="8" t="s">
        <v>775</v>
      </c>
      <c r="R20" s="9">
        <v>11</v>
      </c>
      <c r="S20" s="9">
        <v>11</v>
      </c>
      <c r="T20" s="9" t="s">
        <v>776</v>
      </c>
      <c r="U20" s="9" t="s">
        <v>526</v>
      </c>
      <c r="V20" s="9" t="s">
        <v>779</v>
      </c>
      <c r="W20" s="9" t="s">
        <v>530</v>
      </c>
      <c r="X20" s="3"/>
    </row>
    <row r="21" spans="1:24" ht="30">
      <c r="A21" s="7" t="s">
        <v>134</v>
      </c>
      <c r="B21" s="7">
        <v>9</v>
      </c>
      <c r="C21" s="7">
        <v>11</v>
      </c>
      <c r="D21" s="7">
        <v>26</v>
      </c>
      <c r="E21" s="15">
        <f t="shared" si="0"/>
        <v>46</v>
      </c>
      <c r="F21" s="7" t="s">
        <v>224</v>
      </c>
      <c r="G21" s="7">
        <v>30</v>
      </c>
      <c r="H21" s="7">
        <v>0</v>
      </c>
      <c r="I21" s="7">
        <v>8</v>
      </c>
      <c r="J21" s="15">
        <f t="shared" si="1"/>
        <v>38</v>
      </c>
      <c r="K21" s="7">
        <f t="shared" si="2"/>
        <v>84</v>
      </c>
      <c r="L21" s="7">
        <v>1</v>
      </c>
      <c r="M21" s="7">
        <f t="shared" si="3"/>
        <v>85</v>
      </c>
      <c r="N21" s="7">
        <v>3</v>
      </c>
      <c r="O21" s="8" t="s">
        <v>517</v>
      </c>
      <c r="P21" s="25" t="s">
        <v>1043</v>
      </c>
      <c r="Q21" s="8" t="s">
        <v>1036</v>
      </c>
      <c r="R21" s="9">
        <v>11</v>
      </c>
      <c r="S21" s="9">
        <v>11</v>
      </c>
      <c r="T21" s="10" t="s">
        <v>601</v>
      </c>
      <c r="U21" s="9"/>
      <c r="V21" s="9" t="s">
        <v>1037</v>
      </c>
      <c r="W21" s="9" t="s">
        <v>548</v>
      </c>
      <c r="X21" s="3"/>
    </row>
    <row r="22" spans="1:24" ht="30">
      <c r="A22" s="7" t="s">
        <v>141</v>
      </c>
      <c r="B22" s="7">
        <v>13.5</v>
      </c>
      <c r="C22" s="7">
        <v>8</v>
      </c>
      <c r="D22" s="7">
        <v>19</v>
      </c>
      <c r="E22" s="15">
        <f t="shared" si="0"/>
        <v>40.5</v>
      </c>
      <c r="F22" s="7" t="s">
        <v>233</v>
      </c>
      <c r="G22" s="7">
        <v>30</v>
      </c>
      <c r="H22" s="7">
        <v>6</v>
      </c>
      <c r="I22" s="7">
        <v>6</v>
      </c>
      <c r="J22" s="15">
        <f t="shared" si="1"/>
        <v>42</v>
      </c>
      <c r="K22" s="7">
        <f t="shared" si="2"/>
        <v>82.5</v>
      </c>
      <c r="L22" s="7"/>
      <c r="M22" s="7">
        <f t="shared" si="3"/>
        <v>82.5</v>
      </c>
      <c r="N22" s="7">
        <v>3</v>
      </c>
      <c r="O22" s="8" t="s">
        <v>480</v>
      </c>
      <c r="P22" s="25" t="s">
        <v>619</v>
      </c>
      <c r="Q22" s="8" t="s">
        <v>620</v>
      </c>
      <c r="R22" s="9">
        <v>11</v>
      </c>
      <c r="S22" s="9">
        <v>11</v>
      </c>
      <c r="T22" s="9" t="s">
        <v>617</v>
      </c>
      <c r="U22" s="9" t="s">
        <v>525</v>
      </c>
      <c r="V22" s="9" t="s">
        <v>621</v>
      </c>
      <c r="W22" s="9" t="s">
        <v>548</v>
      </c>
      <c r="X22" s="3"/>
    </row>
    <row r="23" spans="1:24" ht="60">
      <c r="A23" s="7" t="s">
        <v>96</v>
      </c>
      <c r="B23" s="7">
        <v>7.5</v>
      </c>
      <c r="C23" s="7">
        <v>7</v>
      </c>
      <c r="D23" s="7">
        <v>26</v>
      </c>
      <c r="E23" s="15">
        <f t="shared" si="0"/>
        <v>40.5</v>
      </c>
      <c r="F23" s="7" t="s">
        <v>251</v>
      </c>
      <c r="G23" s="7">
        <v>30</v>
      </c>
      <c r="H23" s="7">
        <v>3</v>
      </c>
      <c r="I23" s="7">
        <v>8</v>
      </c>
      <c r="J23" s="15">
        <f t="shared" si="1"/>
        <v>41</v>
      </c>
      <c r="K23" s="7">
        <f t="shared" si="2"/>
        <v>81.5</v>
      </c>
      <c r="L23" s="7"/>
      <c r="M23" s="7">
        <f t="shared" si="3"/>
        <v>81.5</v>
      </c>
      <c r="N23" s="7">
        <v>3</v>
      </c>
      <c r="O23" s="8" t="s">
        <v>494</v>
      </c>
      <c r="P23" s="25" t="s">
        <v>801</v>
      </c>
      <c r="Q23" s="8" t="s">
        <v>795</v>
      </c>
      <c r="R23" s="9">
        <v>11</v>
      </c>
      <c r="S23" s="9">
        <v>11</v>
      </c>
      <c r="T23" s="9" t="s">
        <v>800</v>
      </c>
      <c r="U23" s="9"/>
      <c r="V23" s="9" t="s">
        <v>796</v>
      </c>
      <c r="W23" s="9" t="s">
        <v>548</v>
      </c>
      <c r="X23" s="3"/>
    </row>
    <row r="24" spans="1:24" ht="45.75" thickBot="1">
      <c r="A24" s="7" t="s">
        <v>95</v>
      </c>
      <c r="B24" s="7">
        <v>11</v>
      </c>
      <c r="C24" s="7">
        <v>8</v>
      </c>
      <c r="D24" s="7">
        <v>27</v>
      </c>
      <c r="E24" s="15">
        <f t="shared" si="0"/>
        <v>46</v>
      </c>
      <c r="F24" s="7" t="s">
        <v>258</v>
      </c>
      <c r="G24" s="7">
        <v>20</v>
      </c>
      <c r="H24" s="7">
        <v>5</v>
      </c>
      <c r="I24" s="7">
        <v>10</v>
      </c>
      <c r="J24" s="15">
        <f t="shared" si="1"/>
        <v>35</v>
      </c>
      <c r="K24" s="7">
        <f t="shared" si="2"/>
        <v>81</v>
      </c>
      <c r="L24" s="7"/>
      <c r="M24" s="7">
        <f t="shared" si="3"/>
        <v>81</v>
      </c>
      <c r="N24" s="7">
        <v>3</v>
      </c>
      <c r="O24" s="8" t="s">
        <v>517</v>
      </c>
      <c r="P24" s="25" t="s">
        <v>1055</v>
      </c>
      <c r="Q24" s="8" t="s">
        <v>1053</v>
      </c>
      <c r="R24" s="9">
        <v>11</v>
      </c>
      <c r="S24" s="9">
        <v>11</v>
      </c>
      <c r="T24" s="9" t="s">
        <v>1056</v>
      </c>
      <c r="U24" s="9"/>
      <c r="V24" s="9" t="s">
        <v>1054</v>
      </c>
      <c r="W24" s="9" t="s">
        <v>525</v>
      </c>
      <c r="X24" s="3"/>
    </row>
    <row r="25" spans="1:25" ht="45.75" thickBot="1">
      <c r="A25" s="7" t="s">
        <v>99</v>
      </c>
      <c r="B25" s="7">
        <v>8.5</v>
      </c>
      <c r="C25" s="7">
        <v>9</v>
      </c>
      <c r="D25" s="7">
        <v>29</v>
      </c>
      <c r="E25" s="15">
        <f t="shared" si="0"/>
        <v>46.5</v>
      </c>
      <c r="F25" s="7" t="s">
        <v>222</v>
      </c>
      <c r="G25" s="7">
        <v>14</v>
      </c>
      <c r="H25" s="7">
        <v>9</v>
      </c>
      <c r="I25" s="7">
        <v>11</v>
      </c>
      <c r="J25" s="15">
        <f t="shared" si="1"/>
        <v>34</v>
      </c>
      <c r="K25" s="7">
        <f t="shared" si="2"/>
        <v>80.5</v>
      </c>
      <c r="L25" s="7"/>
      <c r="M25" s="7">
        <f t="shared" si="3"/>
        <v>80.5</v>
      </c>
      <c r="N25" s="7">
        <v>3</v>
      </c>
      <c r="O25" s="8" t="s">
        <v>474</v>
      </c>
      <c r="P25" s="26" t="s">
        <v>1114</v>
      </c>
      <c r="Q25" s="13" t="s">
        <v>1108</v>
      </c>
      <c r="R25" s="14">
        <v>11</v>
      </c>
      <c r="S25" s="14">
        <v>11</v>
      </c>
      <c r="T25" s="14" t="s">
        <v>651</v>
      </c>
      <c r="U25" s="14" t="s">
        <v>525</v>
      </c>
      <c r="V25" s="14" t="s">
        <v>1107</v>
      </c>
      <c r="W25" s="14" t="s">
        <v>531</v>
      </c>
      <c r="X25" s="9"/>
      <c r="Y25" s="10"/>
    </row>
    <row r="26" spans="1:24" ht="45.75" thickBot="1">
      <c r="A26" s="7" t="s">
        <v>83</v>
      </c>
      <c r="B26" s="7">
        <v>9</v>
      </c>
      <c r="C26" s="7">
        <v>13</v>
      </c>
      <c r="D26" s="7">
        <v>19</v>
      </c>
      <c r="E26" s="15">
        <f t="shared" si="0"/>
        <v>41</v>
      </c>
      <c r="F26" s="7" t="s">
        <v>232</v>
      </c>
      <c r="G26" s="7">
        <v>30</v>
      </c>
      <c r="H26" s="7">
        <v>3</v>
      </c>
      <c r="I26" s="7">
        <v>6</v>
      </c>
      <c r="J26" s="15">
        <f t="shared" si="1"/>
        <v>39</v>
      </c>
      <c r="K26" s="7">
        <f t="shared" si="2"/>
        <v>80</v>
      </c>
      <c r="L26" s="7"/>
      <c r="M26" s="7">
        <f t="shared" si="3"/>
        <v>80</v>
      </c>
      <c r="N26" s="7">
        <v>3</v>
      </c>
      <c r="O26" s="8" t="s">
        <v>512</v>
      </c>
      <c r="P26" s="26" t="s">
        <v>1001</v>
      </c>
      <c r="Q26" s="13" t="s">
        <v>1003</v>
      </c>
      <c r="R26" s="14">
        <v>11</v>
      </c>
      <c r="S26" s="14">
        <v>11</v>
      </c>
      <c r="T26" s="14" t="s">
        <v>617</v>
      </c>
      <c r="U26" s="14"/>
      <c r="V26" s="14" t="s">
        <v>1004</v>
      </c>
      <c r="W26" s="14" t="s">
        <v>530</v>
      </c>
      <c r="X26" s="3"/>
    </row>
    <row r="27" spans="1:24" ht="30.75" thickBot="1">
      <c r="A27" s="7" t="s">
        <v>98</v>
      </c>
      <c r="B27" s="7">
        <v>11</v>
      </c>
      <c r="C27" s="7">
        <v>7</v>
      </c>
      <c r="D27" s="7">
        <v>22</v>
      </c>
      <c r="E27" s="15">
        <f t="shared" si="0"/>
        <v>40</v>
      </c>
      <c r="F27" s="7" t="s">
        <v>250</v>
      </c>
      <c r="G27" s="7">
        <v>30</v>
      </c>
      <c r="H27" s="7">
        <v>3</v>
      </c>
      <c r="I27" s="7">
        <v>7</v>
      </c>
      <c r="J27" s="15">
        <f t="shared" si="1"/>
        <v>40</v>
      </c>
      <c r="K27" s="7">
        <f t="shared" si="2"/>
        <v>80</v>
      </c>
      <c r="L27" s="7"/>
      <c r="M27" s="7">
        <f t="shared" si="3"/>
        <v>80</v>
      </c>
      <c r="N27" s="7">
        <v>3</v>
      </c>
      <c r="O27" s="8" t="s">
        <v>1127</v>
      </c>
      <c r="P27" s="26" t="s">
        <v>631</v>
      </c>
      <c r="Q27" s="13" t="s">
        <v>630</v>
      </c>
      <c r="R27" s="14">
        <v>11</v>
      </c>
      <c r="S27" s="14">
        <v>11</v>
      </c>
      <c r="T27" s="14" t="s">
        <v>617</v>
      </c>
      <c r="U27" s="14" t="s">
        <v>526</v>
      </c>
      <c r="V27" s="14" t="s">
        <v>632</v>
      </c>
      <c r="W27" s="14" t="s">
        <v>548</v>
      </c>
      <c r="X27" s="3"/>
    </row>
    <row r="28" spans="1:24" ht="30.75" thickBot="1">
      <c r="A28" s="7" t="s">
        <v>119</v>
      </c>
      <c r="B28" s="7">
        <v>8</v>
      </c>
      <c r="C28" s="7">
        <v>9</v>
      </c>
      <c r="D28" s="7">
        <v>23</v>
      </c>
      <c r="E28" s="15">
        <f t="shared" si="0"/>
        <v>40</v>
      </c>
      <c r="F28" s="7" t="s">
        <v>197</v>
      </c>
      <c r="G28" s="7">
        <v>24</v>
      </c>
      <c r="H28" s="7">
        <v>3</v>
      </c>
      <c r="I28" s="7">
        <v>11</v>
      </c>
      <c r="J28" s="15">
        <f t="shared" si="1"/>
        <v>38</v>
      </c>
      <c r="K28" s="7">
        <f t="shared" si="2"/>
        <v>78</v>
      </c>
      <c r="L28" s="7"/>
      <c r="M28" s="7">
        <f t="shared" si="3"/>
        <v>78</v>
      </c>
      <c r="N28" s="7">
        <v>3</v>
      </c>
      <c r="O28" s="8" t="s">
        <v>514</v>
      </c>
      <c r="P28" s="26" t="s">
        <v>863</v>
      </c>
      <c r="Q28" s="13" t="s">
        <v>831</v>
      </c>
      <c r="R28" s="14">
        <v>11</v>
      </c>
      <c r="S28" s="14">
        <v>11</v>
      </c>
      <c r="T28" s="14" t="s">
        <v>864</v>
      </c>
      <c r="U28" s="14" t="s">
        <v>526</v>
      </c>
      <c r="V28" s="14" t="s">
        <v>832</v>
      </c>
      <c r="W28" s="14" t="s">
        <v>548</v>
      </c>
      <c r="X28" s="3"/>
    </row>
    <row r="29" spans="1:24" ht="30.75" thickBot="1">
      <c r="A29" s="7" t="s">
        <v>123</v>
      </c>
      <c r="B29" s="7">
        <v>8.5</v>
      </c>
      <c r="C29" s="7">
        <v>7</v>
      </c>
      <c r="D29" s="7">
        <v>25</v>
      </c>
      <c r="E29" s="15">
        <f t="shared" si="0"/>
        <v>40.5</v>
      </c>
      <c r="F29" s="7" t="s">
        <v>214</v>
      </c>
      <c r="G29" s="7">
        <v>30</v>
      </c>
      <c r="H29" s="7">
        <v>0</v>
      </c>
      <c r="I29" s="7">
        <v>4</v>
      </c>
      <c r="J29" s="15">
        <f t="shared" si="1"/>
        <v>34</v>
      </c>
      <c r="K29" s="7">
        <f t="shared" si="2"/>
        <v>74.5</v>
      </c>
      <c r="L29" s="7"/>
      <c r="M29" s="7">
        <f t="shared" si="3"/>
        <v>74.5</v>
      </c>
      <c r="N29" s="7">
        <v>3</v>
      </c>
      <c r="O29" s="8" t="s">
        <v>481</v>
      </c>
      <c r="P29" s="26" t="s">
        <v>723</v>
      </c>
      <c r="Q29" s="13" t="s">
        <v>715</v>
      </c>
      <c r="R29" s="14">
        <v>11</v>
      </c>
      <c r="S29" s="14">
        <v>11</v>
      </c>
      <c r="T29" s="14" t="s">
        <v>472</v>
      </c>
      <c r="U29" s="14" t="s">
        <v>525</v>
      </c>
      <c r="V29" s="14" t="s">
        <v>724</v>
      </c>
      <c r="W29" s="14" t="s">
        <v>548</v>
      </c>
      <c r="X29" s="3"/>
    </row>
    <row r="30" spans="1:24" ht="30.75" thickBot="1">
      <c r="A30" s="7" t="s">
        <v>104</v>
      </c>
      <c r="B30" s="7">
        <v>10</v>
      </c>
      <c r="C30" s="7">
        <v>8</v>
      </c>
      <c r="D30" s="7">
        <v>31</v>
      </c>
      <c r="E30" s="15">
        <f t="shared" si="0"/>
        <v>49</v>
      </c>
      <c r="F30" s="7" t="s">
        <v>249</v>
      </c>
      <c r="G30" s="7">
        <v>7</v>
      </c>
      <c r="H30" s="7">
        <v>0</v>
      </c>
      <c r="I30" s="7">
        <v>17</v>
      </c>
      <c r="J30" s="15">
        <f t="shared" si="1"/>
        <v>24</v>
      </c>
      <c r="K30" s="7">
        <f t="shared" si="2"/>
        <v>73</v>
      </c>
      <c r="L30" s="7"/>
      <c r="M30" s="7">
        <f t="shared" si="3"/>
        <v>73</v>
      </c>
      <c r="N30" s="7">
        <v>3</v>
      </c>
      <c r="O30" s="8" t="s">
        <v>514</v>
      </c>
      <c r="P30" s="26" t="s">
        <v>857</v>
      </c>
      <c r="Q30" s="13" t="s">
        <v>858</v>
      </c>
      <c r="R30" s="14">
        <v>11</v>
      </c>
      <c r="S30" s="14">
        <v>11</v>
      </c>
      <c r="T30" s="14" t="s">
        <v>601</v>
      </c>
      <c r="U30" s="14" t="s">
        <v>525</v>
      </c>
      <c r="V30" s="14" t="s">
        <v>828</v>
      </c>
      <c r="W30" s="14" t="s">
        <v>548</v>
      </c>
      <c r="X30" s="3"/>
    </row>
    <row r="31" spans="1:24" ht="30">
      <c r="A31" s="7" t="s">
        <v>117</v>
      </c>
      <c r="B31" s="7">
        <v>11.5</v>
      </c>
      <c r="C31" s="7">
        <v>8</v>
      </c>
      <c r="D31" s="7">
        <v>28</v>
      </c>
      <c r="E31" s="15">
        <f t="shared" si="0"/>
        <v>47.5</v>
      </c>
      <c r="F31" s="7" t="s">
        <v>207</v>
      </c>
      <c r="G31" s="7">
        <v>14</v>
      </c>
      <c r="H31" s="7">
        <v>3</v>
      </c>
      <c r="I31" s="7">
        <v>8</v>
      </c>
      <c r="J31" s="15">
        <f t="shared" si="1"/>
        <v>25</v>
      </c>
      <c r="K31" s="7">
        <f t="shared" si="2"/>
        <v>72.5</v>
      </c>
      <c r="L31" s="7"/>
      <c r="M31" s="7">
        <f t="shared" si="3"/>
        <v>72.5</v>
      </c>
      <c r="N31" s="7">
        <v>3</v>
      </c>
      <c r="O31" s="8" t="s">
        <v>514</v>
      </c>
      <c r="P31" s="25" t="s">
        <v>865</v>
      </c>
      <c r="Q31" s="8" t="s">
        <v>866</v>
      </c>
      <c r="R31" s="9">
        <v>11</v>
      </c>
      <c r="S31" s="9">
        <v>11</v>
      </c>
      <c r="T31" s="9" t="s">
        <v>855</v>
      </c>
      <c r="U31" s="9" t="s">
        <v>526</v>
      </c>
      <c r="V31" s="9" t="s">
        <v>842</v>
      </c>
      <c r="W31" s="9" t="s">
        <v>548</v>
      </c>
      <c r="X31" s="3"/>
    </row>
    <row r="32" spans="1:24" ht="30">
      <c r="A32" s="7" t="s">
        <v>135</v>
      </c>
      <c r="B32" s="7">
        <v>9.5</v>
      </c>
      <c r="C32" s="7">
        <v>12</v>
      </c>
      <c r="D32" s="7">
        <v>26</v>
      </c>
      <c r="E32" s="15">
        <f t="shared" si="0"/>
        <v>47.5</v>
      </c>
      <c r="F32" s="7" t="s">
        <v>221</v>
      </c>
      <c r="G32" s="7">
        <v>14</v>
      </c>
      <c r="H32" s="7">
        <v>8</v>
      </c>
      <c r="I32" s="7">
        <v>3</v>
      </c>
      <c r="J32" s="15">
        <f t="shared" si="1"/>
        <v>25</v>
      </c>
      <c r="K32" s="7">
        <f t="shared" si="2"/>
        <v>72.5</v>
      </c>
      <c r="L32" s="7"/>
      <c r="M32" s="7">
        <f t="shared" si="3"/>
        <v>72.5</v>
      </c>
      <c r="N32" s="7">
        <v>3</v>
      </c>
      <c r="O32" s="8" t="s">
        <v>516</v>
      </c>
      <c r="P32" s="25" t="s">
        <v>1023</v>
      </c>
      <c r="Q32" s="8" t="s">
        <v>868</v>
      </c>
      <c r="R32" s="9">
        <v>11</v>
      </c>
      <c r="S32" s="9">
        <v>11</v>
      </c>
      <c r="T32" s="9" t="s">
        <v>651</v>
      </c>
      <c r="U32" s="9"/>
      <c r="V32" s="9" t="s">
        <v>1022</v>
      </c>
      <c r="W32" s="9" t="s">
        <v>530</v>
      </c>
      <c r="X32" s="3"/>
    </row>
    <row r="33" spans="1:24" ht="30">
      <c r="A33" s="7" t="s">
        <v>103</v>
      </c>
      <c r="B33" s="7">
        <v>9</v>
      </c>
      <c r="C33" s="7">
        <v>3</v>
      </c>
      <c r="D33" s="7">
        <v>23</v>
      </c>
      <c r="E33" s="15">
        <f t="shared" si="0"/>
        <v>35</v>
      </c>
      <c r="F33" s="7" t="s">
        <v>238</v>
      </c>
      <c r="G33" s="7">
        <v>23</v>
      </c>
      <c r="H33" s="7">
        <v>5</v>
      </c>
      <c r="I33" s="7">
        <v>7</v>
      </c>
      <c r="J33" s="15">
        <f t="shared" si="1"/>
        <v>35</v>
      </c>
      <c r="K33" s="7">
        <f t="shared" si="2"/>
        <v>70</v>
      </c>
      <c r="L33" s="7"/>
      <c r="M33" s="7">
        <f t="shared" si="3"/>
        <v>70</v>
      </c>
      <c r="N33" s="7">
        <v>3</v>
      </c>
      <c r="O33" s="8" t="s">
        <v>502</v>
      </c>
      <c r="P33" s="25" t="s">
        <v>683</v>
      </c>
      <c r="Q33" s="8" t="s">
        <v>672</v>
      </c>
      <c r="R33" s="9">
        <v>11</v>
      </c>
      <c r="S33" s="9">
        <v>11</v>
      </c>
      <c r="T33" s="9" t="s">
        <v>674</v>
      </c>
      <c r="U33" s="9" t="s">
        <v>590</v>
      </c>
      <c r="V33" s="9" t="s">
        <v>668</v>
      </c>
      <c r="W33" s="9"/>
      <c r="X33" s="3"/>
    </row>
    <row r="34" spans="1:24" ht="45">
      <c r="A34" s="7" t="s">
        <v>111</v>
      </c>
      <c r="B34" s="7">
        <v>9</v>
      </c>
      <c r="C34" s="7">
        <v>13</v>
      </c>
      <c r="D34" s="7">
        <v>15</v>
      </c>
      <c r="E34" s="15">
        <f t="shared" si="0"/>
        <v>37</v>
      </c>
      <c r="F34" s="7" t="s">
        <v>228</v>
      </c>
      <c r="G34" s="7">
        <v>30</v>
      </c>
      <c r="H34" s="7">
        <v>0</v>
      </c>
      <c r="I34" s="7">
        <v>3</v>
      </c>
      <c r="J34" s="15">
        <f t="shared" si="1"/>
        <v>33</v>
      </c>
      <c r="K34" s="7">
        <f t="shared" si="2"/>
        <v>70</v>
      </c>
      <c r="L34" s="7"/>
      <c r="M34" s="7">
        <f t="shared" si="3"/>
        <v>70</v>
      </c>
      <c r="N34" s="7">
        <v>3</v>
      </c>
      <c r="O34" s="8" t="s">
        <v>524</v>
      </c>
      <c r="P34" s="25" t="s">
        <v>780</v>
      </c>
      <c r="Q34" s="8" t="s">
        <v>766</v>
      </c>
      <c r="R34" s="9">
        <v>11</v>
      </c>
      <c r="S34" s="9">
        <v>11</v>
      </c>
      <c r="T34" s="9" t="s">
        <v>733</v>
      </c>
      <c r="U34" s="9" t="s">
        <v>781</v>
      </c>
      <c r="V34" s="9" t="s">
        <v>771</v>
      </c>
      <c r="W34" s="9" t="s">
        <v>530</v>
      </c>
      <c r="X34" s="3"/>
    </row>
    <row r="35" spans="1:24" ht="30">
      <c r="A35" s="7" t="s">
        <v>112</v>
      </c>
      <c r="B35" s="7">
        <v>9.5</v>
      </c>
      <c r="C35" s="7">
        <v>9</v>
      </c>
      <c r="D35" s="7">
        <v>18</v>
      </c>
      <c r="E35" s="15">
        <f aca="true" t="shared" si="4" ref="E35:E66">SUM(B35:D35)</f>
        <v>36.5</v>
      </c>
      <c r="F35" s="7" t="s">
        <v>227</v>
      </c>
      <c r="G35" s="7">
        <v>20</v>
      </c>
      <c r="H35" s="7">
        <v>3</v>
      </c>
      <c r="I35" s="7">
        <v>7</v>
      </c>
      <c r="J35" s="15">
        <f aca="true" t="shared" si="5" ref="J35:J66">SUM(G35:I35)</f>
        <v>30</v>
      </c>
      <c r="K35" s="7">
        <f aca="true" t="shared" si="6" ref="K35:K67">B35+C35+D35+G35+H35+I35</f>
        <v>66.5</v>
      </c>
      <c r="L35" s="7"/>
      <c r="M35" s="7">
        <f aca="true" t="shared" si="7" ref="M35:M66">K35+L35</f>
        <v>66.5</v>
      </c>
      <c r="N35" s="7"/>
      <c r="O35" s="8" t="s">
        <v>518</v>
      </c>
      <c r="P35" s="25" t="s">
        <v>1032</v>
      </c>
      <c r="Q35" s="8" t="s">
        <v>1034</v>
      </c>
      <c r="R35" s="9">
        <v>11</v>
      </c>
      <c r="S35" s="9">
        <v>11</v>
      </c>
      <c r="T35" s="9" t="s">
        <v>582</v>
      </c>
      <c r="U35" s="9">
        <v>1</v>
      </c>
      <c r="V35" s="9" t="s">
        <v>1033</v>
      </c>
      <c r="W35" s="3" t="s">
        <v>530</v>
      </c>
      <c r="X35" s="3"/>
    </row>
    <row r="36" spans="1:24" ht="60">
      <c r="A36" s="7" t="s">
        <v>97</v>
      </c>
      <c r="B36" s="7">
        <v>6</v>
      </c>
      <c r="C36" s="7">
        <v>7</v>
      </c>
      <c r="D36" s="7">
        <v>17</v>
      </c>
      <c r="E36" s="15">
        <f t="shared" si="4"/>
        <v>30</v>
      </c>
      <c r="F36" s="7" t="s">
        <v>209</v>
      </c>
      <c r="G36" s="7">
        <v>30</v>
      </c>
      <c r="H36" s="7">
        <v>3</v>
      </c>
      <c r="I36" s="7">
        <v>3</v>
      </c>
      <c r="J36" s="15">
        <f t="shared" si="5"/>
        <v>36</v>
      </c>
      <c r="K36" s="7">
        <f t="shared" si="6"/>
        <v>66</v>
      </c>
      <c r="L36" s="7"/>
      <c r="M36" s="7">
        <f t="shared" si="7"/>
        <v>66</v>
      </c>
      <c r="N36" s="7"/>
      <c r="O36" s="8" t="s">
        <v>485</v>
      </c>
      <c r="P36" s="25" t="s">
        <v>599</v>
      </c>
      <c r="Q36" s="8" t="s">
        <v>600</v>
      </c>
      <c r="R36" s="9">
        <v>11</v>
      </c>
      <c r="S36" s="9">
        <v>11</v>
      </c>
      <c r="T36" s="9" t="s">
        <v>601</v>
      </c>
      <c r="U36" s="9" t="s">
        <v>526</v>
      </c>
      <c r="V36" s="9" t="s">
        <v>602</v>
      </c>
      <c r="W36" s="9" t="s">
        <v>591</v>
      </c>
      <c r="X36" s="3"/>
    </row>
    <row r="37" spans="1:24" ht="45">
      <c r="A37" s="7" t="s">
        <v>94</v>
      </c>
      <c r="B37" s="7">
        <v>8</v>
      </c>
      <c r="C37" s="7">
        <v>6</v>
      </c>
      <c r="D37" s="7">
        <v>12</v>
      </c>
      <c r="E37" s="15">
        <f t="shared" si="4"/>
        <v>26</v>
      </c>
      <c r="F37" s="7" t="s">
        <v>200</v>
      </c>
      <c r="G37" s="7">
        <v>30</v>
      </c>
      <c r="H37" s="7">
        <v>6</v>
      </c>
      <c r="I37" s="7">
        <v>4</v>
      </c>
      <c r="J37" s="15">
        <f t="shared" si="5"/>
        <v>40</v>
      </c>
      <c r="K37" s="7">
        <f t="shared" si="6"/>
        <v>66</v>
      </c>
      <c r="L37" s="7"/>
      <c r="M37" s="7">
        <f t="shared" si="7"/>
        <v>66</v>
      </c>
      <c r="N37" s="7"/>
      <c r="O37" s="8" t="s">
        <v>483</v>
      </c>
      <c r="P37" s="25" t="s">
        <v>1123</v>
      </c>
      <c r="Q37" s="8" t="s">
        <v>1124</v>
      </c>
      <c r="R37" s="9">
        <v>11</v>
      </c>
      <c r="S37" s="9">
        <v>11</v>
      </c>
      <c r="T37" s="9" t="s">
        <v>678</v>
      </c>
      <c r="U37" s="9" t="s">
        <v>525</v>
      </c>
      <c r="V37" s="9" t="s">
        <v>1125</v>
      </c>
      <c r="W37" s="9" t="s">
        <v>525</v>
      </c>
      <c r="X37" s="3"/>
    </row>
    <row r="38" spans="1:24" ht="45">
      <c r="A38" s="7" t="s">
        <v>122</v>
      </c>
      <c r="B38" s="7">
        <v>10</v>
      </c>
      <c r="C38" s="7">
        <v>7</v>
      </c>
      <c r="D38" s="7">
        <v>24</v>
      </c>
      <c r="E38" s="15">
        <f t="shared" si="4"/>
        <v>41</v>
      </c>
      <c r="F38" s="7" t="s">
        <v>220</v>
      </c>
      <c r="G38" s="7">
        <v>14</v>
      </c>
      <c r="H38" s="7">
        <v>8</v>
      </c>
      <c r="I38" s="7">
        <v>2</v>
      </c>
      <c r="J38" s="15">
        <f t="shared" si="5"/>
        <v>24</v>
      </c>
      <c r="K38" s="7">
        <f t="shared" si="6"/>
        <v>65</v>
      </c>
      <c r="L38" s="7"/>
      <c r="M38" s="7">
        <f t="shared" si="7"/>
        <v>65</v>
      </c>
      <c r="N38" s="7"/>
      <c r="O38" s="8" t="s">
        <v>513</v>
      </c>
      <c r="P38" s="25" t="s">
        <v>697</v>
      </c>
      <c r="Q38" s="8" t="s">
        <v>698</v>
      </c>
      <c r="R38" s="9">
        <v>11</v>
      </c>
      <c r="S38" s="9">
        <v>11</v>
      </c>
      <c r="T38" s="9" t="s">
        <v>699</v>
      </c>
      <c r="U38" s="9"/>
      <c r="V38" s="9" t="s">
        <v>700</v>
      </c>
      <c r="W38" s="9" t="s">
        <v>530</v>
      </c>
      <c r="X38" s="3"/>
    </row>
    <row r="39" spans="1:24" ht="30">
      <c r="A39" s="7" t="s">
        <v>132</v>
      </c>
      <c r="B39" s="7">
        <v>9</v>
      </c>
      <c r="C39" s="7">
        <v>12</v>
      </c>
      <c r="D39" s="7">
        <v>26</v>
      </c>
      <c r="E39" s="15">
        <f t="shared" si="4"/>
        <v>47</v>
      </c>
      <c r="F39" s="7" t="s">
        <v>203</v>
      </c>
      <c r="G39" s="7">
        <v>0</v>
      </c>
      <c r="H39" s="7">
        <v>3</v>
      </c>
      <c r="I39" s="7">
        <v>14</v>
      </c>
      <c r="J39" s="15">
        <f t="shared" si="5"/>
        <v>17</v>
      </c>
      <c r="K39" s="7">
        <f t="shared" si="6"/>
        <v>64</v>
      </c>
      <c r="L39" s="7"/>
      <c r="M39" s="7">
        <f t="shared" si="7"/>
        <v>64</v>
      </c>
      <c r="N39" s="7"/>
      <c r="O39" s="8" t="s">
        <v>514</v>
      </c>
      <c r="P39" s="25" t="s">
        <v>859</v>
      </c>
      <c r="Q39" s="8" t="s">
        <v>862</v>
      </c>
      <c r="R39" s="9">
        <v>11</v>
      </c>
      <c r="S39" s="9">
        <v>11</v>
      </c>
      <c r="T39" s="9" t="s">
        <v>855</v>
      </c>
      <c r="U39" s="9" t="s">
        <v>860</v>
      </c>
      <c r="V39" s="9" t="s">
        <v>861</v>
      </c>
      <c r="W39" s="9" t="s">
        <v>548</v>
      </c>
      <c r="X39" s="3"/>
    </row>
    <row r="40" spans="1:24" ht="45">
      <c r="A40" s="7" t="s">
        <v>102</v>
      </c>
      <c r="B40" s="7">
        <v>8</v>
      </c>
      <c r="C40" s="7">
        <v>5</v>
      </c>
      <c r="D40" s="7">
        <v>24</v>
      </c>
      <c r="E40" s="15">
        <f t="shared" si="4"/>
        <v>37</v>
      </c>
      <c r="F40" s="7" t="s">
        <v>231</v>
      </c>
      <c r="G40" s="7">
        <v>14</v>
      </c>
      <c r="H40" s="7">
        <v>5</v>
      </c>
      <c r="I40" s="7">
        <v>7</v>
      </c>
      <c r="J40" s="15">
        <f t="shared" si="5"/>
        <v>26</v>
      </c>
      <c r="K40" s="7">
        <f t="shared" si="6"/>
        <v>63</v>
      </c>
      <c r="L40" s="7"/>
      <c r="M40" s="7">
        <f t="shared" si="7"/>
        <v>63</v>
      </c>
      <c r="N40" s="7"/>
      <c r="O40" s="8" t="s">
        <v>521</v>
      </c>
      <c r="P40" s="25" t="s">
        <v>792</v>
      </c>
      <c r="Q40" s="8" t="s">
        <v>793</v>
      </c>
      <c r="R40" s="9">
        <v>11</v>
      </c>
      <c r="S40" s="9">
        <v>11</v>
      </c>
      <c r="T40" s="9" t="s">
        <v>791</v>
      </c>
      <c r="U40" s="9"/>
      <c r="V40" s="9" t="s">
        <v>790</v>
      </c>
      <c r="W40" s="9">
        <v>105</v>
      </c>
      <c r="X40" s="3"/>
    </row>
    <row r="41" spans="1:24" ht="45">
      <c r="A41" s="7" t="s">
        <v>100</v>
      </c>
      <c r="B41" s="7">
        <v>7.5</v>
      </c>
      <c r="C41" s="7">
        <v>8</v>
      </c>
      <c r="D41" s="7">
        <v>24</v>
      </c>
      <c r="E41" s="15">
        <f t="shared" si="4"/>
        <v>39.5</v>
      </c>
      <c r="F41" s="7" t="s">
        <v>218</v>
      </c>
      <c r="G41" s="7">
        <v>14</v>
      </c>
      <c r="H41" s="7">
        <v>0</v>
      </c>
      <c r="I41" s="7">
        <v>9</v>
      </c>
      <c r="J41" s="15">
        <f t="shared" si="5"/>
        <v>23</v>
      </c>
      <c r="K41" s="7">
        <f t="shared" si="6"/>
        <v>62.5</v>
      </c>
      <c r="L41" s="7"/>
      <c r="M41" s="7">
        <f t="shared" si="7"/>
        <v>62.5</v>
      </c>
      <c r="N41" s="7"/>
      <c r="O41" s="8" t="s">
        <v>490</v>
      </c>
      <c r="P41" s="25" t="s">
        <v>986</v>
      </c>
      <c r="Q41" s="8" t="s">
        <v>984</v>
      </c>
      <c r="R41" s="9">
        <v>11</v>
      </c>
      <c r="S41" s="9">
        <v>11</v>
      </c>
      <c r="T41" s="9" t="s">
        <v>617</v>
      </c>
      <c r="U41" s="9"/>
      <c r="V41" s="9" t="s">
        <v>985</v>
      </c>
      <c r="W41" s="9" t="s">
        <v>548</v>
      </c>
      <c r="X41" s="3"/>
    </row>
    <row r="42" spans="1:24" ht="30">
      <c r="A42" s="7" t="s">
        <v>118</v>
      </c>
      <c r="B42" s="7">
        <v>3.5</v>
      </c>
      <c r="C42" s="7">
        <v>8</v>
      </c>
      <c r="D42" s="7">
        <v>17</v>
      </c>
      <c r="E42" s="15">
        <f t="shared" si="4"/>
        <v>28.5</v>
      </c>
      <c r="F42" s="7" t="s">
        <v>208</v>
      </c>
      <c r="G42" s="7">
        <v>30</v>
      </c>
      <c r="H42" s="7">
        <v>3</v>
      </c>
      <c r="I42" s="7">
        <v>1</v>
      </c>
      <c r="J42" s="15">
        <f t="shared" si="5"/>
        <v>34</v>
      </c>
      <c r="K42" s="7">
        <f t="shared" si="6"/>
        <v>62.5</v>
      </c>
      <c r="L42" s="7"/>
      <c r="M42" s="7">
        <f t="shared" si="7"/>
        <v>62.5</v>
      </c>
      <c r="N42" s="7"/>
      <c r="O42" s="8" t="s">
        <v>509</v>
      </c>
      <c r="P42" s="25" t="s">
        <v>650</v>
      </c>
      <c r="Q42" s="8" t="s">
        <v>645</v>
      </c>
      <c r="R42" s="9">
        <v>11</v>
      </c>
      <c r="S42" s="9">
        <v>11</v>
      </c>
      <c r="T42" s="9" t="s">
        <v>651</v>
      </c>
      <c r="U42" s="9" t="s">
        <v>525</v>
      </c>
      <c r="V42" s="9" t="s">
        <v>649</v>
      </c>
      <c r="W42" s="9" t="s">
        <v>548</v>
      </c>
      <c r="X42" s="3"/>
    </row>
    <row r="43" spans="1:24" ht="45">
      <c r="A43" s="7" t="s">
        <v>82</v>
      </c>
      <c r="B43" s="7">
        <v>4.5</v>
      </c>
      <c r="C43" s="7">
        <v>10</v>
      </c>
      <c r="D43" s="7">
        <v>12</v>
      </c>
      <c r="E43" s="15">
        <f t="shared" si="4"/>
        <v>26.5</v>
      </c>
      <c r="F43" s="7" t="s">
        <v>242</v>
      </c>
      <c r="G43" s="7">
        <v>20</v>
      </c>
      <c r="H43" s="7">
        <v>9</v>
      </c>
      <c r="I43" s="7">
        <v>7</v>
      </c>
      <c r="J43" s="15">
        <f t="shared" si="5"/>
        <v>36</v>
      </c>
      <c r="K43" s="7">
        <f t="shared" si="6"/>
        <v>62.5</v>
      </c>
      <c r="L43" s="7"/>
      <c r="M43" s="7">
        <f t="shared" si="7"/>
        <v>62.5</v>
      </c>
      <c r="N43" s="7"/>
      <c r="O43" s="8" t="s">
        <v>513</v>
      </c>
      <c r="P43" s="25" t="s">
        <v>695</v>
      </c>
      <c r="Q43" s="8" t="s">
        <v>694</v>
      </c>
      <c r="R43" s="9">
        <v>11</v>
      </c>
      <c r="S43" s="9">
        <v>11</v>
      </c>
      <c r="T43" s="9" t="s">
        <v>651</v>
      </c>
      <c r="U43" s="9"/>
      <c r="V43" s="9" t="s">
        <v>696</v>
      </c>
      <c r="W43" s="9" t="s">
        <v>530</v>
      </c>
      <c r="X43" s="3"/>
    </row>
    <row r="44" spans="1:24" ht="30">
      <c r="A44" s="7" t="s">
        <v>106</v>
      </c>
      <c r="B44" s="7">
        <v>5.5</v>
      </c>
      <c r="C44" s="7">
        <v>10</v>
      </c>
      <c r="D44" s="7">
        <v>18</v>
      </c>
      <c r="E44" s="15">
        <f t="shared" si="4"/>
        <v>33.5</v>
      </c>
      <c r="F44" s="7" t="s">
        <v>229</v>
      </c>
      <c r="G44" s="7">
        <v>20</v>
      </c>
      <c r="H44" s="7">
        <v>5</v>
      </c>
      <c r="I44" s="7">
        <v>3</v>
      </c>
      <c r="J44" s="15">
        <f t="shared" si="5"/>
        <v>28</v>
      </c>
      <c r="K44" s="7">
        <f t="shared" si="6"/>
        <v>61.5</v>
      </c>
      <c r="L44" s="7"/>
      <c r="M44" s="7">
        <f t="shared" si="7"/>
        <v>61.5</v>
      </c>
      <c r="N44" s="7"/>
      <c r="O44" s="8" t="s">
        <v>498</v>
      </c>
      <c r="P44" s="25" t="s">
        <v>1000</v>
      </c>
      <c r="Q44" s="8" t="s">
        <v>583</v>
      </c>
      <c r="R44" s="9">
        <v>11</v>
      </c>
      <c r="S44" s="9">
        <v>11</v>
      </c>
      <c r="T44" s="9" t="s">
        <v>588</v>
      </c>
      <c r="U44" s="9"/>
      <c r="V44" s="9" t="s">
        <v>997</v>
      </c>
      <c r="W44" s="9" t="s">
        <v>548</v>
      </c>
      <c r="X44" s="3"/>
    </row>
    <row r="45" spans="1:24" ht="45">
      <c r="A45" s="7" t="s">
        <v>133</v>
      </c>
      <c r="B45" s="7">
        <v>6.5</v>
      </c>
      <c r="C45" s="7">
        <v>8</v>
      </c>
      <c r="D45" s="7">
        <v>21</v>
      </c>
      <c r="E45" s="15">
        <f t="shared" si="4"/>
        <v>35.5</v>
      </c>
      <c r="F45" s="7" t="s">
        <v>213</v>
      </c>
      <c r="G45" s="7">
        <v>14</v>
      </c>
      <c r="H45" s="7">
        <v>8</v>
      </c>
      <c r="I45" s="7">
        <v>4</v>
      </c>
      <c r="J45" s="15">
        <f t="shared" si="5"/>
        <v>26</v>
      </c>
      <c r="K45" s="7">
        <f t="shared" si="6"/>
        <v>61.5</v>
      </c>
      <c r="L45" s="7"/>
      <c r="M45" s="7">
        <f t="shared" si="7"/>
        <v>61.5</v>
      </c>
      <c r="N45" s="7"/>
      <c r="O45" s="8" t="s">
        <v>515</v>
      </c>
      <c r="P45" s="25" t="s">
        <v>580</v>
      </c>
      <c r="Q45" s="8" t="s">
        <v>581</v>
      </c>
      <c r="R45" s="9">
        <v>11</v>
      </c>
      <c r="S45" s="9">
        <v>11</v>
      </c>
      <c r="T45" s="9" t="s">
        <v>582</v>
      </c>
      <c r="U45" s="9">
        <v>2</v>
      </c>
      <c r="V45" s="9" t="s">
        <v>22</v>
      </c>
      <c r="W45" s="9" t="s">
        <v>579</v>
      </c>
      <c r="X45" s="3"/>
    </row>
    <row r="46" spans="1:24" ht="30">
      <c r="A46" s="7" t="s">
        <v>85</v>
      </c>
      <c r="B46" s="7">
        <v>4</v>
      </c>
      <c r="C46" s="7">
        <v>5</v>
      </c>
      <c r="D46" s="7">
        <v>10</v>
      </c>
      <c r="E46" s="15">
        <f t="shared" si="4"/>
        <v>19</v>
      </c>
      <c r="F46" s="7" t="s">
        <v>240</v>
      </c>
      <c r="G46" s="7">
        <v>23</v>
      </c>
      <c r="H46" s="7">
        <v>6</v>
      </c>
      <c r="I46" s="7">
        <v>13</v>
      </c>
      <c r="J46" s="15">
        <f t="shared" si="5"/>
        <v>42</v>
      </c>
      <c r="K46" s="7">
        <f t="shared" si="6"/>
        <v>61</v>
      </c>
      <c r="L46" s="7"/>
      <c r="M46" s="7">
        <f t="shared" si="7"/>
        <v>61</v>
      </c>
      <c r="N46" s="7"/>
      <c r="O46" s="8" t="s">
        <v>508</v>
      </c>
      <c r="P46" s="25" t="s">
        <v>738</v>
      </c>
      <c r="Q46" s="8" t="s">
        <v>741</v>
      </c>
      <c r="R46" s="9">
        <v>11</v>
      </c>
      <c r="S46" s="9">
        <v>11</v>
      </c>
      <c r="T46" s="9" t="s">
        <v>1117</v>
      </c>
      <c r="U46" s="9"/>
      <c r="V46" s="9" t="s">
        <v>739</v>
      </c>
      <c r="W46" s="9" t="s">
        <v>740</v>
      </c>
      <c r="X46" s="3"/>
    </row>
    <row r="47" spans="1:24" ht="30">
      <c r="A47" s="7" t="s">
        <v>142</v>
      </c>
      <c r="B47" s="7">
        <v>7.5</v>
      </c>
      <c r="C47" s="7">
        <v>12</v>
      </c>
      <c r="D47" s="7">
        <v>15</v>
      </c>
      <c r="E47" s="15">
        <f t="shared" si="4"/>
        <v>34.5</v>
      </c>
      <c r="F47" s="7" t="s">
        <v>206</v>
      </c>
      <c r="G47" s="7">
        <v>14</v>
      </c>
      <c r="H47" s="7">
        <v>6</v>
      </c>
      <c r="I47" s="7">
        <v>3</v>
      </c>
      <c r="J47" s="15">
        <f t="shared" si="5"/>
        <v>23</v>
      </c>
      <c r="K47" s="7">
        <f t="shared" si="6"/>
        <v>57.5</v>
      </c>
      <c r="L47" s="7"/>
      <c r="M47" s="7">
        <f t="shared" si="7"/>
        <v>57.5</v>
      </c>
      <c r="N47" s="7"/>
      <c r="O47" s="8" t="s">
        <v>504</v>
      </c>
      <c r="P47" s="25" t="s">
        <v>914</v>
      </c>
      <c r="Q47" s="8" t="s">
        <v>908</v>
      </c>
      <c r="R47" s="9">
        <v>11</v>
      </c>
      <c r="S47" s="9">
        <v>11</v>
      </c>
      <c r="T47" s="9" t="s">
        <v>628</v>
      </c>
      <c r="U47" s="9" t="s">
        <v>770</v>
      </c>
      <c r="V47" s="9" t="s">
        <v>909</v>
      </c>
      <c r="W47" s="9" t="s">
        <v>548</v>
      </c>
      <c r="X47" s="3"/>
    </row>
    <row r="48" spans="1:24" ht="30">
      <c r="A48" s="7" t="s">
        <v>81</v>
      </c>
      <c r="B48" s="7">
        <v>9</v>
      </c>
      <c r="C48" s="7">
        <v>11</v>
      </c>
      <c r="D48" s="7">
        <v>19</v>
      </c>
      <c r="E48" s="15">
        <f t="shared" si="4"/>
        <v>39</v>
      </c>
      <c r="F48" s="7" t="s">
        <v>216</v>
      </c>
      <c r="G48" s="7">
        <v>7</v>
      </c>
      <c r="H48" s="7">
        <v>3</v>
      </c>
      <c r="I48" s="7">
        <v>8</v>
      </c>
      <c r="J48" s="15">
        <f t="shared" si="5"/>
        <v>18</v>
      </c>
      <c r="K48" s="7">
        <f t="shared" si="6"/>
        <v>57</v>
      </c>
      <c r="L48" s="7"/>
      <c r="M48" s="7">
        <f t="shared" si="7"/>
        <v>57</v>
      </c>
      <c r="N48" s="7"/>
      <c r="O48" s="8" t="s">
        <v>499</v>
      </c>
      <c r="P48" s="25" t="s">
        <v>942</v>
      </c>
      <c r="Q48" s="8" t="s">
        <v>943</v>
      </c>
      <c r="R48" s="9">
        <v>11</v>
      </c>
      <c r="S48" s="9">
        <v>11</v>
      </c>
      <c r="T48" s="9" t="s">
        <v>841</v>
      </c>
      <c r="U48" s="9">
        <v>1</v>
      </c>
      <c r="V48" s="9" t="s">
        <v>944</v>
      </c>
      <c r="W48" s="9" t="s">
        <v>945</v>
      </c>
      <c r="X48" s="3"/>
    </row>
    <row r="49" spans="1:24" ht="45">
      <c r="A49" s="7" t="s">
        <v>138</v>
      </c>
      <c r="B49" s="7">
        <v>11</v>
      </c>
      <c r="C49" s="7">
        <v>6</v>
      </c>
      <c r="D49" s="7">
        <v>22</v>
      </c>
      <c r="E49" s="15">
        <f t="shared" si="4"/>
        <v>39</v>
      </c>
      <c r="F49" s="7" t="s">
        <v>248</v>
      </c>
      <c r="G49" s="7">
        <v>7</v>
      </c>
      <c r="H49" s="7">
        <v>0</v>
      </c>
      <c r="I49" s="7">
        <v>10</v>
      </c>
      <c r="J49" s="15">
        <f t="shared" si="5"/>
        <v>17</v>
      </c>
      <c r="K49" s="7">
        <f t="shared" si="6"/>
        <v>56</v>
      </c>
      <c r="L49" s="7"/>
      <c r="M49" s="7">
        <f t="shared" si="7"/>
        <v>56</v>
      </c>
      <c r="N49" s="7"/>
      <c r="O49" s="8" t="s">
        <v>488</v>
      </c>
      <c r="P49" s="25" t="s">
        <v>662</v>
      </c>
      <c r="Q49" s="8" t="s">
        <v>653</v>
      </c>
      <c r="R49" s="9">
        <v>11</v>
      </c>
      <c r="S49" s="9">
        <v>11</v>
      </c>
      <c r="T49" s="9" t="s">
        <v>651</v>
      </c>
      <c r="U49" s="9"/>
      <c r="V49" s="9" t="s">
        <v>654</v>
      </c>
      <c r="W49" s="9" t="s">
        <v>548</v>
      </c>
      <c r="X49" s="3"/>
    </row>
    <row r="50" spans="1:24" ht="45">
      <c r="A50" s="7" t="s">
        <v>124</v>
      </c>
      <c r="B50" s="7">
        <v>6.5</v>
      </c>
      <c r="C50" s="7">
        <v>5</v>
      </c>
      <c r="D50" s="7">
        <v>13</v>
      </c>
      <c r="E50" s="15">
        <f t="shared" si="4"/>
        <v>24.5</v>
      </c>
      <c r="F50" s="7" t="s">
        <v>239</v>
      </c>
      <c r="G50" s="7">
        <v>23</v>
      </c>
      <c r="H50" s="7">
        <v>3</v>
      </c>
      <c r="I50" s="7">
        <v>3</v>
      </c>
      <c r="J50" s="15">
        <f t="shared" si="5"/>
        <v>29</v>
      </c>
      <c r="K50" s="7">
        <f t="shared" si="6"/>
        <v>53.5</v>
      </c>
      <c r="L50" s="7"/>
      <c r="M50" s="7">
        <f t="shared" si="7"/>
        <v>53.5</v>
      </c>
      <c r="N50" s="7"/>
      <c r="O50" s="8" t="s">
        <v>489</v>
      </c>
      <c r="P50" s="25" t="s">
        <v>962</v>
      </c>
      <c r="Q50" s="8" t="s">
        <v>955</v>
      </c>
      <c r="R50" s="9">
        <v>11</v>
      </c>
      <c r="S50" s="9">
        <v>11</v>
      </c>
      <c r="T50" s="9" t="s">
        <v>674</v>
      </c>
      <c r="U50" s="9" t="s">
        <v>525</v>
      </c>
      <c r="V50" s="9" t="s">
        <v>956</v>
      </c>
      <c r="W50" s="9" t="s">
        <v>526</v>
      </c>
      <c r="X50" s="3"/>
    </row>
    <row r="51" spans="1:24" ht="30">
      <c r="A51" s="7" t="s">
        <v>130</v>
      </c>
      <c r="B51" s="7">
        <v>7</v>
      </c>
      <c r="C51" s="7">
        <v>6</v>
      </c>
      <c r="D51" s="7">
        <v>20</v>
      </c>
      <c r="E51" s="15">
        <f t="shared" si="4"/>
        <v>33</v>
      </c>
      <c r="F51" s="7" t="s">
        <v>253</v>
      </c>
      <c r="G51" s="7">
        <v>7</v>
      </c>
      <c r="H51" s="7">
        <v>8</v>
      </c>
      <c r="I51" s="7">
        <v>5</v>
      </c>
      <c r="J51" s="15">
        <f t="shared" si="5"/>
        <v>20</v>
      </c>
      <c r="K51" s="7">
        <f t="shared" si="6"/>
        <v>53</v>
      </c>
      <c r="L51" s="7"/>
      <c r="M51" s="7">
        <f t="shared" si="7"/>
        <v>53</v>
      </c>
      <c r="N51" s="7"/>
      <c r="O51" s="8" t="s">
        <v>496</v>
      </c>
      <c r="P51" s="25" t="s">
        <v>821</v>
      </c>
      <c r="Q51" s="8" t="s">
        <v>819</v>
      </c>
      <c r="R51" s="9">
        <v>11</v>
      </c>
      <c r="S51" s="9">
        <v>11</v>
      </c>
      <c r="T51" s="9" t="s">
        <v>678</v>
      </c>
      <c r="U51" s="9" t="s">
        <v>525</v>
      </c>
      <c r="V51" s="9" t="s">
        <v>822</v>
      </c>
      <c r="W51" s="9" t="s">
        <v>548</v>
      </c>
      <c r="X51" s="3"/>
    </row>
    <row r="52" spans="1:24" ht="45">
      <c r="A52" s="7" t="s">
        <v>149</v>
      </c>
      <c r="B52" s="7">
        <v>7.5</v>
      </c>
      <c r="C52" s="7">
        <v>5</v>
      </c>
      <c r="D52" s="7">
        <v>20</v>
      </c>
      <c r="E52" s="15">
        <f t="shared" si="4"/>
        <v>32.5</v>
      </c>
      <c r="F52" s="7" t="s">
        <v>196</v>
      </c>
      <c r="G52" s="7">
        <v>14</v>
      </c>
      <c r="H52" s="7">
        <v>6</v>
      </c>
      <c r="I52" s="7">
        <v>0</v>
      </c>
      <c r="J52" s="15">
        <f t="shared" si="5"/>
        <v>20</v>
      </c>
      <c r="K52" s="7">
        <f t="shared" si="6"/>
        <v>52.5</v>
      </c>
      <c r="L52" s="7"/>
      <c r="M52" s="7">
        <f t="shared" si="7"/>
        <v>52.5</v>
      </c>
      <c r="N52" s="7"/>
      <c r="O52" s="8" t="s">
        <v>473</v>
      </c>
      <c r="P52" s="25" t="s">
        <v>1097</v>
      </c>
      <c r="Q52" s="8" t="s">
        <v>1098</v>
      </c>
      <c r="R52" s="9">
        <v>12</v>
      </c>
      <c r="S52" s="9">
        <v>11</v>
      </c>
      <c r="T52" s="9" t="s">
        <v>678</v>
      </c>
      <c r="U52" s="9" t="s">
        <v>526</v>
      </c>
      <c r="V52" s="9" t="s">
        <v>1099</v>
      </c>
      <c r="W52" s="9" t="s">
        <v>530</v>
      </c>
      <c r="X52" s="3"/>
    </row>
    <row r="53" spans="1:24" ht="30">
      <c r="A53" s="7" t="s">
        <v>109</v>
      </c>
      <c r="B53" s="7">
        <v>4.5</v>
      </c>
      <c r="C53" s="7">
        <v>4</v>
      </c>
      <c r="D53" s="7">
        <v>15</v>
      </c>
      <c r="E53" s="15">
        <f t="shared" si="4"/>
        <v>23.5</v>
      </c>
      <c r="F53" s="7" t="s">
        <v>230</v>
      </c>
      <c r="G53" s="7">
        <v>14</v>
      </c>
      <c r="H53" s="7">
        <v>9</v>
      </c>
      <c r="I53" s="7">
        <v>6</v>
      </c>
      <c r="J53" s="15">
        <f t="shared" si="5"/>
        <v>29</v>
      </c>
      <c r="K53" s="7">
        <f t="shared" si="6"/>
        <v>52.5</v>
      </c>
      <c r="L53" s="7"/>
      <c r="M53" s="7">
        <f t="shared" si="7"/>
        <v>52.5</v>
      </c>
      <c r="N53" s="7"/>
      <c r="O53" s="8" t="s">
        <v>511</v>
      </c>
      <c r="P53" s="25" t="s">
        <v>941</v>
      </c>
      <c r="Q53" s="8" t="s">
        <v>935</v>
      </c>
      <c r="R53" s="9">
        <v>11</v>
      </c>
      <c r="S53" s="9">
        <v>11</v>
      </c>
      <c r="T53" s="9" t="s">
        <v>763</v>
      </c>
      <c r="U53" s="9">
        <v>1</v>
      </c>
      <c r="V53" s="9" t="s">
        <v>936</v>
      </c>
      <c r="W53" s="9" t="s">
        <v>548</v>
      </c>
      <c r="X53" s="3"/>
    </row>
    <row r="54" spans="1:24" ht="60">
      <c r="A54" s="7" t="s">
        <v>128</v>
      </c>
      <c r="B54" s="7">
        <v>6</v>
      </c>
      <c r="C54" s="7">
        <v>6</v>
      </c>
      <c r="D54" s="7">
        <v>17</v>
      </c>
      <c r="E54" s="15">
        <f t="shared" si="4"/>
        <v>29</v>
      </c>
      <c r="F54" s="7" t="s">
        <v>225</v>
      </c>
      <c r="G54" s="7">
        <v>7</v>
      </c>
      <c r="H54" s="7">
        <v>8</v>
      </c>
      <c r="I54" s="7">
        <v>6</v>
      </c>
      <c r="J54" s="15">
        <f t="shared" si="5"/>
        <v>21</v>
      </c>
      <c r="K54" s="7">
        <f t="shared" si="6"/>
        <v>50</v>
      </c>
      <c r="L54" s="7"/>
      <c r="M54" s="7">
        <f t="shared" si="7"/>
        <v>50</v>
      </c>
      <c r="N54" s="7"/>
      <c r="O54" s="8" t="s">
        <v>484</v>
      </c>
      <c r="P54" s="25" t="s">
        <v>642</v>
      </c>
      <c r="Q54" s="8" t="s">
        <v>641</v>
      </c>
      <c r="R54" s="9">
        <v>11</v>
      </c>
      <c r="S54" s="9">
        <v>11</v>
      </c>
      <c r="T54" s="9" t="s">
        <v>617</v>
      </c>
      <c r="U54" s="9"/>
      <c r="V54" s="9" t="s">
        <v>643</v>
      </c>
      <c r="W54" s="9" t="s">
        <v>548</v>
      </c>
      <c r="X54" s="3"/>
    </row>
    <row r="55" spans="1:24" ht="45">
      <c r="A55" s="7" t="s">
        <v>144</v>
      </c>
      <c r="B55" s="7">
        <v>6</v>
      </c>
      <c r="C55" s="7">
        <v>6</v>
      </c>
      <c r="D55" s="7">
        <v>13</v>
      </c>
      <c r="E55" s="15">
        <f t="shared" si="4"/>
        <v>25</v>
      </c>
      <c r="F55" s="7" t="s">
        <v>202</v>
      </c>
      <c r="G55" s="7">
        <v>13</v>
      </c>
      <c r="H55" s="7">
        <v>8</v>
      </c>
      <c r="I55" s="7">
        <v>4</v>
      </c>
      <c r="J55" s="15">
        <f t="shared" si="5"/>
        <v>25</v>
      </c>
      <c r="K55" s="7">
        <f t="shared" si="6"/>
        <v>50</v>
      </c>
      <c r="L55" s="7"/>
      <c r="M55" s="7">
        <f t="shared" si="7"/>
        <v>50</v>
      </c>
      <c r="N55" s="7"/>
      <c r="O55" s="8" t="s">
        <v>500</v>
      </c>
      <c r="P55" s="25" t="s">
        <v>902</v>
      </c>
      <c r="Q55" s="8" t="s">
        <v>903</v>
      </c>
      <c r="R55" s="9">
        <v>11</v>
      </c>
      <c r="S55" s="9">
        <v>11</v>
      </c>
      <c r="T55" s="9" t="s">
        <v>904</v>
      </c>
      <c r="U55" s="9" t="s">
        <v>525</v>
      </c>
      <c r="V55" s="9" t="s">
        <v>905</v>
      </c>
      <c r="W55" s="9" t="s">
        <v>530</v>
      </c>
      <c r="X55" s="3"/>
    </row>
    <row r="56" spans="1:24" ht="60">
      <c r="A56" s="7" t="s">
        <v>86</v>
      </c>
      <c r="B56" s="7">
        <v>6</v>
      </c>
      <c r="C56" s="7">
        <v>6</v>
      </c>
      <c r="D56" s="7">
        <v>23</v>
      </c>
      <c r="E56" s="15">
        <f t="shared" si="4"/>
        <v>35</v>
      </c>
      <c r="F56" s="7" t="s">
        <v>246</v>
      </c>
      <c r="G56" s="7">
        <v>6</v>
      </c>
      <c r="H56" s="7">
        <v>8</v>
      </c>
      <c r="I56" s="7">
        <v>0</v>
      </c>
      <c r="J56" s="15">
        <f t="shared" si="5"/>
        <v>14</v>
      </c>
      <c r="K56" s="7">
        <f t="shared" si="6"/>
        <v>49</v>
      </c>
      <c r="L56" s="7"/>
      <c r="M56" s="7">
        <f t="shared" si="7"/>
        <v>49</v>
      </c>
      <c r="N56" s="7"/>
      <c r="O56" s="8" t="s">
        <v>491</v>
      </c>
      <c r="P56" s="25" t="s">
        <v>762</v>
      </c>
      <c r="Q56" s="8" t="s">
        <v>761</v>
      </c>
      <c r="R56" s="9">
        <v>11</v>
      </c>
      <c r="S56" s="9">
        <v>11</v>
      </c>
      <c r="T56" s="9" t="s">
        <v>763</v>
      </c>
      <c r="U56" s="9"/>
      <c r="V56" s="9" t="s">
        <v>764</v>
      </c>
      <c r="W56" s="9" t="s">
        <v>548</v>
      </c>
      <c r="X56" s="3"/>
    </row>
    <row r="57" spans="1:24" ht="30">
      <c r="A57" s="7" t="s">
        <v>125</v>
      </c>
      <c r="B57" s="7">
        <v>6.5</v>
      </c>
      <c r="C57" s="7">
        <v>2</v>
      </c>
      <c r="D57" s="7">
        <v>15</v>
      </c>
      <c r="E57" s="15">
        <f t="shared" si="4"/>
        <v>23.5</v>
      </c>
      <c r="F57" s="7" t="s">
        <v>254</v>
      </c>
      <c r="G57" s="7">
        <v>20</v>
      </c>
      <c r="H57" s="7">
        <v>0</v>
      </c>
      <c r="I57" s="7">
        <v>5</v>
      </c>
      <c r="J57" s="15">
        <f t="shared" si="5"/>
        <v>25</v>
      </c>
      <c r="K57" s="7">
        <f t="shared" si="6"/>
        <v>48.5</v>
      </c>
      <c r="L57" s="7"/>
      <c r="M57" s="7">
        <f t="shared" si="7"/>
        <v>48.5</v>
      </c>
      <c r="N57" s="7"/>
      <c r="O57" s="8" t="s">
        <v>489</v>
      </c>
      <c r="P57" s="25" t="s">
        <v>963</v>
      </c>
      <c r="Q57" s="8" t="s">
        <v>958</v>
      </c>
      <c r="R57" s="9">
        <v>11</v>
      </c>
      <c r="S57" s="9">
        <v>11</v>
      </c>
      <c r="T57" s="9" t="s">
        <v>961</v>
      </c>
      <c r="U57" s="9" t="s">
        <v>526</v>
      </c>
      <c r="V57" s="9" t="s">
        <v>959</v>
      </c>
      <c r="W57" s="9" t="s">
        <v>530</v>
      </c>
      <c r="X57" s="3"/>
    </row>
    <row r="58" spans="1:24" ht="30">
      <c r="A58" s="7" t="s">
        <v>146</v>
      </c>
      <c r="B58" s="7">
        <v>5.5</v>
      </c>
      <c r="C58" s="7">
        <v>2</v>
      </c>
      <c r="D58" s="7">
        <v>18</v>
      </c>
      <c r="E58" s="15">
        <f t="shared" si="4"/>
        <v>25.5</v>
      </c>
      <c r="F58" s="7" t="s">
        <v>256</v>
      </c>
      <c r="G58" s="7">
        <v>17</v>
      </c>
      <c r="H58" s="7">
        <v>0</v>
      </c>
      <c r="I58" s="7">
        <v>6</v>
      </c>
      <c r="J58" s="15">
        <f t="shared" si="5"/>
        <v>23</v>
      </c>
      <c r="K58" s="7">
        <f t="shared" si="6"/>
        <v>48.5</v>
      </c>
      <c r="L58" s="7"/>
      <c r="M58" s="7">
        <f t="shared" si="7"/>
        <v>48.5</v>
      </c>
      <c r="N58" s="7"/>
      <c r="O58" s="8" t="s">
        <v>523</v>
      </c>
      <c r="P58" s="25" t="s">
        <v>975</v>
      </c>
      <c r="Q58" s="8" t="s">
        <v>972</v>
      </c>
      <c r="R58" s="9">
        <v>11</v>
      </c>
      <c r="S58" s="9">
        <v>11</v>
      </c>
      <c r="T58" s="9" t="s">
        <v>973</v>
      </c>
      <c r="U58" s="9" t="s">
        <v>526</v>
      </c>
      <c r="V58" s="9" t="s">
        <v>974</v>
      </c>
      <c r="W58" s="9" t="s">
        <v>530</v>
      </c>
      <c r="X58" s="3"/>
    </row>
    <row r="59" spans="1:24" ht="60">
      <c r="A59" s="7" t="s">
        <v>92</v>
      </c>
      <c r="B59" s="7">
        <v>6.5</v>
      </c>
      <c r="C59" s="7">
        <v>7</v>
      </c>
      <c r="D59" s="7">
        <v>24</v>
      </c>
      <c r="E59" s="15">
        <f t="shared" si="4"/>
        <v>37.5</v>
      </c>
      <c r="F59" s="7" t="s">
        <v>241</v>
      </c>
      <c r="G59" s="7">
        <v>0</v>
      </c>
      <c r="H59" s="7">
        <v>3</v>
      </c>
      <c r="I59" s="7">
        <v>8</v>
      </c>
      <c r="J59" s="15">
        <f t="shared" si="5"/>
        <v>11</v>
      </c>
      <c r="K59" s="7">
        <f t="shared" si="6"/>
        <v>48.5</v>
      </c>
      <c r="L59" s="7"/>
      <c r="M59" s="7">
        <f t="shared" si="7"/>
        <v>48.5</v>
      </c>
      <c r="N59" s="7"/>
      <c r="O59" s="8" t="s">
        <v>479</v>
      </c>
      <c r="P59" s="25" t="s">
        <v>932</v>
      </c>
      <c r="Q59" s="8" t="s">
        <v>930</v>
      </c>
      <c r="R59" s="9">
        <v>11</v>
      </c>
      <c r="S59" s="9">
        <v>11</v>
      </c>
      <c r="T59" s="9" t="s">
        <v>472</v>
      </c>
      <c r="U59" s="9" t="s">
        <v>923</v>
      </c>
      <c r="V59" s="9" t="s">
        <v>933</v>
      </c>
      <c r="W59" s="9" t="s">
        <v>877</v>
      </c>
      <c r="X59" s="3"/>
    </row>
    <row r="60" spans="1:24" ht="30">
      <c r="A60" s="7" t="s">
        <v>108</v>
      </c>
      <c r="B60" s="7">
        <v>5</v>
      </c>
      <c r="C60" s="7">
        <v>4</v>
      </c>
      <c r="D60" s="7">
        <v>10</v>
      </c>
      <c r="E60" s="15">
        <f t="shared" si="4"/>
        <v>19</v>
      </c>
      <c r="F60" s="7" t="s">
        <v>205</v>
      </c>
      <c r="G60" s="7">
        <v>14</v>
      </c>
      <c r="H60" s="7">
        <v>13</v>
      </c>
      <c r="I60" s="7">
        <v>1</v>
      </c>
      <c r="J60" s="15">
        <f t="shared" si="5"/>
        <v>28</v>
      </c>
      <c r="K60" s="7">
        <f t="shared" si="6"/>
        <v>47</v>
      </c>
      <c r="L60" s="7"/>
      <c r="M60" s="7">
        <f t="shared" si="7"/>
        <v>47</v>
      </c>
      <c r="N60" s="7"/>
      <c r="O60" s="8" t="s">
        <v>487</v>
      </c>
      <c r="P60" s="25" t="s">
        <v>1126</v>
      </c>
      <c r="Q60" s="8" t="s">
        <v>916</v>
      </c>
      <c r="R60" s="9">
        <v>11</v>
      </c>
      <c r="S60" s="9">
        <v>11</v>
      </c>
      <c r="T60" s="9" t="s">
        <v>844</v>
      </c>
      <c r="U60" s="9" t="s">
        <v>525</v>
      </c>
      <c r="V60" s="9" t="s">
        <v>919</v>
      </c>
      <c r="W60" s="9" t="s">
        <v>548</v>
      </c>
      <c r="X60" s="3"/>
    </row>
    <row r="61" spans="1:24" ht="45">
      <c r="A61" s="7" t="s">
        <v>127</v>
      </c>
      <c r="B61" s="7">
        <v>9</v>
      </c>
      <c r="C61" s="7">
        <v>3</v>
      </c>
      <c r="D61" s="7">
        <v>11</v>
      </c>
      <c r="E61" s="15">
        <f t="shared" si="4"/>
        <v>23</v>
      </c>
      <c r="F61" s="7" t="s">
        <v>210</v>
      </c>
      <c r="G61" s="7">
        <v>13</v>
      </c>
      <c r="H61" s="7">
        <v>9</v>
      </c>
      <c r="I61" s="7">
        <v>2</v>
      </c>
      <c r="J61" s="15">
        <f t="shared" si="5"/>
        <v>24</v>
      </c>
      <c r="K61" s="7">
        <f t="shared" si="6"/>
        <v>47</v>
      </c>
      <c r="L61" s="7"/>
      <c r="M61" s="7">
        <f t="shared" si="7"/>
        <v>47</v>
      </c>
      <c r="N61" s="7"/>
      <c r="O61" s="8" t="s">
        <v>521</v>
      </c>
      <c r="P61" s="25" t="s">
        <v>794</v>
      </c>
      <c r="Q61" s="8" t="s">
        <v>793</v>
      </c>
      <c r="R61" s="9">
        <v>11</v>
      </c>
      <c r="S61" s="9">
        <v>11</v>
      </c>
      <c r="T61" s="9" t="s">
        <v>791</v>
      </c>
      <c r="U61" s="9"/>
      <c r="V61" s="9" t="s">
        <v>790</v>
      </c>
      <c r="W61" s="9">
        <v>84</v>
      </c>
      <c r="X61" s="3"/>
    </row>
    <row r="62" spans="1:25" ht="30">
      <c r="A62" s="7" t="s">
        <v>105</v>
      </c>
      <c r="B62" s="7">
        <v>5.5</v>
      </c>
      <c r="C62" s="7">
        <v>3</v>
      </c>
      <c r="D62" s="7">
        <v>15</v>
      </c>
      <c r="E62" s="15">
        <f t="shared" si="4"/>
        <v>23.5</v>
      </c>
      <c r="F62" s="7" t="s">
        <v>247</v>
      </c>
      <c r="G62" s="7">
        <v>14</v>
      </c>
      <c r="H62" s="7">
        <v>7</v>
      </c>
      <c r="I62" s="7">
        <v>1</v>
      </c>
      <c r="J62" s="15">
        <f t="shared" si="5"/>
        <v>22</v>
      </c>
      <c r="K62" s="7">
        <f t="shared" si="6"/>
        <v>45.5</v>
      </c>
      <c r="L62" s="7"/>
      <c r="M62" s="7">
        <f t="shared" si="7"/>
        <v>45.5</v>
      </c>
      <c r="N62" s="7"/>
      <c r="O62" s="8" t="s">
        <v>510</v>
      </c>
      <c r="P62" s="25" t="s">
        <v>10</v>
      </c>
      <c r="Q62" s="8" t="s">
        <v>11</v>
      </c>
      <c r="R62" s="9">
        <v>11</v>
      </c>
      <c r="S62" s="9">
        <v>11</v>
      </c>
      <c r="T62" s="9" t="s">
        <v>651</v>
      </c>
      <c r="U62" s="9"/>
      <c r="V62" s="9" t="s">
        <v>12</v>
      </c>
      <c r="W62" s="9" t="s">
        <v>530</v>
      </c>
      <c r="X62" s="3"/>
      <c r="Y62" s="3"/>
    </row>
    <row r="63" spans="1:25" ht="45">
      <c r="A63" s="7" t="s">
        <v>101</v>
      </c>
      <c r="B63" s="7">
        <v>10.5</v>
      </c>
      <c r="C63" s="7">
        <v>4</v>
      </c>
      <c r="D63" s="7">
        <v>16</v>
      </c>
      <c r="E63" s="15">
        <f t="shared" si="4"/>
        <v>30.5</v>
      </c>
      <c r="F63" s="7" t="s">
        <v>215</v>
      </c>
      <c r="G63" s="7">
        <v>0</v>
      </c>
      <c r="H63" s="7">
        <v>11</v>
      </c>
      <c r="I63" s="7">
        <v>3</v>
      </c>
      <c r="J63" s="15">
        <f t="shared" si="5"/>
        <v>14</v>
      </c>
      <c r="K63" s="7">
        <f t="shared" si="6"/>
        <v>44.5</v>
      </c>
      <c r="L63" s="7"/>
      <c r="M63" s="7">
        <f t="shared" si="7"/>
        <v>44.5</v>
      </c>
      <c r="N63" s="7"/>
      <c r="O63" s="8" t="s">
        <v>495</v>
      </c>
      <c r="P63" s="25" t="s">
        <v>881</v>
      </c>
      <c r="Q63" s="8" t="s">
        <v>875</v>
      </c>
      <c r="R63" s="9">
        <v>11</v>
      </c>
      <c r="S63" s="9">
        <v>11</v>
      </c>
      <c r="T63" s="9" t="s">
        <v>651</v>
      </c>
      <c r="U63" s="9" t="s">
        <v>525</v>
      </c>
      <c r="V63" s="9" t="s">
        <v>876</v>
      </c>
      <c r="W63" s="9" t="s">
        <v>877</v>
      </c>
      <c r="X63" s="3"/>
      <c r="Y63" s="3"/>
    </row>
    <row r="64" spans="1:25" ht="75">
      <c r="A64" s="7" t="s">
        <v>145</v>
      </c>
      <c r="B64" s="7">
        <v>4.5</v>
      </c>
      <c r="C64" s="7">
        <v>3</v>
      </c>
      <c r="D64" s="7">
        <v>18</v>
      </c>
      <c r="E64" s="15">
        <f t="shared" si="4"/>
        <v>25.5</v>
      </c>
      <c r="F64" s="7" t="s">
        <v>257</v>
      </c>
      <c r="G64" s="7">
        <v>7</v>
      </c>
      <c r="H64" s="7">
        <v>11</v>
      </c>
      <c r="I64" s="7">
        <v>1</v>
      </c>
      <c r="J64" s="15">
        <f t="shared" si="5"/>
        <v>19</v>
      </c>
      <c r="K64" s="7">
        <f t="shared" si="6"/>
        <v>44.5</v>
      </c>
      <c r="L64" s="7"/>
      <c r="M64" s="7">
        <f t="shared" si="7"/>
        <v>44.5</v>
      </c>
      <c r="N64" s="7"/>
      <c r="O64" s="8" t="s">
        <v>492</v>
      </c>
      <c r="P64" s="25" t="s">
        <v>691</v>
      </c>
      <c r="Q64" s="8" t="s">
        <v>685</v>
      </c>
      <c r="R64" s="9">
        <v>11</v>
      </c>
      <c r="S64" s="9">
        <v>11</v>
      </c>
      <c r="T64" s="9" t="s">
        <v>690</v>
      </c>
      <c r="U64" s="9" t="s">
        <v>525</v>
      </c>
      <c r="V64" s="9" t="s">
        <v>688</v>
      </c>
      <c r="W64" s="9" t="s">
        <v>525</v>
      </c>
      <c r="X64" s="3"/>
      <c r="Y64" s="3"/>
    </row>
    <row r="65" spans="1:25" ht="60">
      <c r="A65" s="7" t="s">
        <v>107</v>
      </c>
      <c r="B65" s="7">
        <v>4</v>
      </c>
      <c r="C65" s="7">
        <v>5</v>
      </c>
      <c r="D65" s="7">
        <v>20</v>
      </c>
      <c r="E65" s="15">
        <f t="shared" si="4"/>
        <v>29</v>
      </c>
      <c r="F65" s="7" t="s">
        <v>201</v>
      </c>
      <c r="G65" s="7">
        <v>7</v>
      </c>
      <c r="H65" s="7">
        <v>3</v>
      </c>
      <c r="I65" s="7">
        <v>5</v>
      </c>
      <c r="J65" s="15">
        <f t="shared" si="5"/>
        <v>15</v>
      </c>
      <c r="K65" s="7">
        <f t="shared" si="6"/>
        <v>44</v>
      </c>
      <c r="L65" s="7"/>
      <c r="M65" s="7">
        <f t="shared" si="7"/>
        <v>44</v>
      </c>
      <c r="N65" s="7"/>
      <c r="O65" s="8" t="s">
        <v>482</v>
      </c>
      <c r="P65" s="25" t="s">
        <v>562</v>
      </c>
      <c r="Q65" s="8" t="s">
        <v>563</v>
      </c>
      <c r="R65" s="9">
        <v>11</v>
      </c>
      <c r="S65" s="9">
        <v>11</v>
      </c>
      <c r="T65" s="9" t="s">
        <v>564</v>
      </c>
      <c r="U65" s="9"/>
      <c r="V65" s="9" t="s">
        <v>565</v>
      </c>
      <c r="W65" s="9" t="s">
        <v>566</v>
      </c>
      <c r="X65" s="3"/>
      <c r="Y65" s="3"/>
    </row>
    <row r="66" spans="1:25" ht="45">
      <c r="A66" s="7" t="s">
        <v>139</v>
      </c>
      <c r="B66" s="7">
        <v>6.5</v>
      </c>
      <c r="C66" s="7">
        <v>6</v>
      </c>
      <c r="D66" s="7">
        <v>22</v>
      </c>
      <c r="E66" s="15">
        <f t="shared" si="4"/>
        <v>34.5</v>
      </c>
      <c r="F66" s="7" t="s">
        <v>255</v>
      </c>
      <c r="G66" s="7">
        <v>0</v>
      </c>
      <c r="H66" s="7">
        <v>3</v>
      </c>
      <c r="I66" s="7">
        <v>2</v>
      </c>
      <c r="J66" s="15">
        <f t="shared" si="5"/>
        <v>5</v>
      </c>
      <c r="K66" s="7">
        <f t="shared" si="6"/>
        <v>39.5</v>
      </c>
      <c r="L66" s="7"/>
      <c r="M66" s="7">
        <f t="shared" si="7"/>
        <v>39.5</v>
      </c>
      <c r="N66" s="7"/>
      <c r="O66" s="8" t="s">
        <v>519</v>
      </c>
      <c r="P66" s="25" t="s">
        <v>1075</v>
      </c>
      <c r="Q66" s="11" t="s">
        <v>1076</v>
      </c>
      <c r="R66" s="1">
        <v>11</v>
      </c>
      <c r="S66" s="1">
        <v>11</v>
      </c>
      <c r="T66" s="1" t="s">
        <v>533</v>
      </c>
      <c r="U66" s="1" t="s">
        <v>525</v>
      </c>
      <c r="V66" s="2" t="s">
        <v>1077</v>
      </c>
      <c r="W66" s="1" t="s">
        <v>1061</v>
      </c>
      <c r="X66" s="9"/>
      <c r="Y66" s="3"/>
    </row>
    <row r="67" spans="1:25" ht="30">
      <c r="A67" s="7" t="s">
        <v>129</v>
      </c>
      <c r="B67" s="7">
        <v>5.5</v>
      </c>
      <c r="C67" s="7">
        <v>4</v>
      </c>
      <c r="D67" s="7">
        <v>16</v>
      </c>
      <c r="E67" s="15">
        <f>SUM(B67:D67)</f>
        <v>25.5</v>
      </c>
      <c r="F67" s="7" t="s">
        <v>217</v>
      </c>
      <c r="G67" s="7">
        <v>0</v>
      </c>
      <c r="H67" s="7">
        <v>9</v>
      </c>
      <c r="I67" s="7">
        <v>3</v>
      </c>
      <c r="J67" s="15">
        <f>SUM(G67:I67)</f>
        <v>12</v>
      </c>
      <c r="K67" s="7">
        <f t="shared" si="6"/>
        <v>37.5</v>
      </c>
      <c r="L67" s="7"/>
      <c r="M67" s="7">
        <f>K67+L67</f>
        <v>37.5</v>
      </c>
      <c r="N67" s="7"/>
      <c r="O67" s="8" t="s">
        <v>501</v>
      </c>
      <c r="P67" s="25" t="s">
        <v>543</v>
      </c>
      <c r="Q67" s="8" t="s">
        <v>544</v>
      </c>
      <c r="R67" s="9">
        <v>11</v>
      </c>
      <c r="S67" s="9">
        <v>11</v>
      </c>
      <c r="T67" s="9" t="s">
        <v>472</v>
      </c>
      <c r="U67" s="9" t="s">
        <v>525</v>
      </c>
      <c r="V67" s="9" t="s">
        <v>545</v>
      </c>
      <c r="W67" s="9" t="s">
        <v>531</v>
      </c>
      <c r="X67" s="3"/>
      <c r="Y67" s="3"/>
    </row>
    <row r="69" spans="2:23" ht="56.25" customHeight="1">
      <c r="B69" s="4" t="s">
        <v>113</v>
      </c>
      <c r="G69" s="19"/>
      <c r="H69" s="4" t="s">
        <v>116</v>
      </c>
      <c r="O69" s="4" t="s">
        <v>114</v>
      </c>
      <c r="P69" s="10"/>
      <c r="Q69" s="10" t="s">
        <v>115</v>
      </c>
      <c r="R69" s="10"/>
      <c r="S69" s="10"/>
      <c r="T69" s="10"/>
      <c r="U69" s="10"/>
      <c r="V69" s="10"/>
      <c r="W69" s="10"/>
    </row>
  </sheetData>
  <sheetProtection selectLockedCells="1" selectUnlockedCells="1"/>
  <autoFilter ref="A2:Y67">
    <sortState ref="A3:Y69">
      <sortCondition descending="1" sortBy="value" ref="M3:M69"/>
    </sortState>
  </autoFilter>
  <mergeCells count="19">
    <mergeCell ref="W1:W2"/>
    <mergeCell ref="X1:X2"/>
    <mergeCell ref="M1:M2"/>
    <mergeCell ref="N1:N2"/>
    <mergeCell ref="O1:O2"/>
    <mergeCell ref="P1:P2"/>
    <mergeCell ref="Q1:Q2"/>
    <mergeCell ref="R1:R2"/>
    <mergeCell ref="S1:S2"/>
    <mergeCell ref="T1:T2"/>
    <mergeCell ref="V1:V2"/>
    <mergeCell ref="A1:A2"/>
    <mergeCell ref="B1:D1"/>
    <mergeCell ref="F1:F2"/>
    <mergeCell ref="G1:I1"/>
    <mergeCell ref="K1:K2"/>
    <mergeCell ref="L1:L2"/>
    <mergeCell ref="E1:E2"/>
    <mergeCell ref="J1:J2"/>
  </mergeCells>
  <printOptions/>
  <pageMargins left="0" right="0" top="0.5511811023622047" bottom="0" header="0.1968503937007874" footer="0.31496062992125984"/>
  <pageSetup horizontalDpi="600" verticalDpi="600" orientation="landscape" paperSize="9" r:id="rId1"/>
  <headerFooter alignWithMargins="0">
    <oddHeader>&amp;L11 клас&amp;CПроткол результатів Всеукраїнської учнівської олімпіади з &amp;"Arial Cyr,полужирный"біології&amp;"Arial Cyr,обычный"
2014/2015 навчальний рік&amp;Rмах 168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Julja</dc:creator>
  <cp:keywords/>
  <dc:description/>
  <cp:lastModifiedBy>darina1990</cp:lastModifiedBy>
  <cp:lastPrinted>2015-02-12T15:38:53Z</cp:lastPrinted>
  <dcterms:created xsi:type="dcterms:W3CDTF">2007-05-01T09:47:44Z</dcterms:created>
  <dcterms:modified xsi:type="dcterms:W3CDTF">2015-02-12T15:40:46Z</dcterms:modified>
  <cp:category/>
  <cp:version/>
  <cp:contentType/>
  <cp:contentStatus/>
</cp:coreProperties>
</file>