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activeTab="0"/>
  </bookViews>
  <sheets>
    <sheet name="заклади" sheetId="1" r:id="rId1"/>
    <sheet name="Департамент" sheetId="2" r:id="rId2"/>
    <sheet name="райони" sheetId="3" r:id="rId3"/>
  </sheets>
  <definedNames/>
  <calcPr fullCalcOnLoad="1"/>
</workbook>
</file>

<file path=xl/sharedStrings.xml><?xml version="1.0" encoding="utf-8"?>
<sst xmlns="http://schemas.openxmlformats.org/spreadsheetml/2006/main" count="67" uniqueCount="42">
  <si>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</si>
  <si>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</si>
  <si>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</si>
  <si>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</si>
  <si>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</si>
  <si>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</si>
  <si>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</si>
  <si>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</si>
  <si>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</si>
  <si>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</si>
  <si>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</si>
  <si>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</si>
  <si>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</si>
  <si>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t>Затверджено на 2015 рік</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</si>
  <si>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</si>
  <si>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</si>
  <si>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</si>
  <si>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</si>
  <si>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</si>
  <si>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</si>
  <si>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</si>
  <si>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</si>
  <si>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</si>
  <si>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     Загальноосвітні навчальні заклади обласного підпорядкування (інтернатні заклади)</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</si>
  <si>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</si>
  <si>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Видатки за рахунок субвенції на підготовку робітничих кадрів</t>
    </r>
    <r>
      <rPr>
        <sz val="10"/>
        <rFont val="Arial"/>
        <family val="2"/>
      </rPr>
      <t xml:space="preserve">
Професійно-технічні навчальні заклади</t>
    </r>
  </si>
  <si>
    <t>А.В. Бабічев</t>
  </si>
  <si>
    <t xml:space="preserve">Директор Департаменту науки і освіти </t>
  </si>
  <si>
    <t>Проведена оплата видатків з початку року станом на 28.08.15</t>
  </si>
  <si>
    <t>Профінансовано з початку року станом на 28.08.15</t>
  </si>
  <si>
    <t>Ковальова 705 03 23</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</si>
  <si>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</si>
  <si>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t>Примітка: розпорядники субвенції - райони Харківської області</t>
  </si>
  <si>
    <r>
      <t xml:space="preserve">Видатки на виконання Програми економічного і соціального розвитку Харківської області на 2015 рік 
</t>
    </r>
    <r>
      <rPr>
        <sz val="10"/>
        <rFont val="Arial"/>
        <family val="2"/>
      </rPr>
      <t>Райони області</t>
    </r>
  </si>
  <si>
    <t>Інформація про оплату видатків
Департаменту науки і освіти Харківської обласної державної адміністрації 
станом на 07.09.2015</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</si>
  <si>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професійно-технічних навчальних закладів, 
що утримуються за рахунок коштів обласного бюджету, освітньої субвенції 
та субвенції на підготовку робітничих кадрів </t>
    </r>
    <r>
      <rPr>
        <b/>
        <sz val="11"/>
        <rFont val="Arial"/>
        <family val="2"/>
      </rPr>
      <t xml:space="preserve">
станом на 07.09.2015 р.</t>
    </r>
  </si>
  <si>
    <t>Відкрито асигнувань з початку року станом на 07.09.15</t>
  </si>
  <si>
    <t>Профінансовано за період з
28.08.15 - 07.09.15</t>
  </si>
  <si>
    <t>Профінансовано з початку року станом на 07.09.15</t>
  </si>
  <si>
    <t>Проведена оплата видатків за період з
28.08.15 - 07.09.15</t>
  </si>
  <si>
    <t>Проведена оплата видатків з початку року станом на 07.09.15</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</si>
  <si>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навчальних закладів  та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загальноосвітніх навчальних закладів області на виконання регіональних програм</t>
    </r>
    <r>
      <rPr>
        <b/>
        <sz val="11"/>
        <rFont val="Arial"/>
        <family val="2"/>
      </rPr>
      <t xml:space="preserve">
станом на 07.09.2015 р.</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</si>
</sst>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8"/>
  <sheetViews>
    <sheetView tabSelected="1" workbookViewId="0" topLeftCell="A4">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94.5" customHeight="1">
      <c r="A1" s="19" t="s">
        <v>35</v>
      </c>
      <c r="B1" s="19"/>
      <c r="C1" s="19"/>
      <c r="D1" s="19"/>
      <c r="E1" s="19"/>
      <c r="F1" s="19"/>
      <c r="G1" s="19"/>
    </row>
    <row r="2" spans="2:5" ht="26.25" customHeight="1">
      <c r="B2" s="13" t="s">
        <v>14</v>
      </c>
      <c r="C2" s="2"/>
      <c r="D2" s="2"/>
      <c r="E2" s="2"/>
    </row>
    <row r="3" spans="2:5" ht="15.75" customHeight="1">
      <c r="B3" s="20" t="s">
        <v>15</v>
      </c>
      <c r="C3" s="20"/>
      <c r="D3" s="20"/>
      <c r="E3" s="20"/>
    </row>
    <row r="4" ht="12.75">
      <c r="G4" s="3" t="s">
        <v>6</v>
      </c>
    </row>
    <row r="5" spans="1:7" ht="51" customHeight="1">
      <c r="A5" s="4" t="s">
        <v>0</v>
      </c>
      <c r="B5" s="5" t="s">
        <v>5</v>
      </c>
      <c r="C5" s="14" t="s">
        <v>13</v>
      </c>
      <c r="D5" s="14" t="s">
        <v>36</v>
      </c>
      <c r="E5" s="14" t="s">
        <v>29</v>
      </c>
      <c r="F5" s="14" t="s">
        <v>37</v>
      </c>
      <c r="G5" s="14" t="s">
        <v>38</v>
      </c>
    </row>
    <row r="6" spans="1:7" ht="42.75" customHeight="1">
      <c r="A6" s="9">
        <v>1</v>
      </c>
      <c r="B6" s="7" t="s">
        <v>24</v>
      </c>
      <c r="C6" s="8">
        <v>308586400</v>
      </c>
      <c r="D6" s="8">
        <f>G6</f>
        <v>221645417</v>
      </c>
      <c r="E6" s="8">
        <v>211312300</v>
      </c>
      <c r="F6" s="8">
        <v>10333117</v>
      </c>
      <c r="G6" s="8">
        <f>SUM(E6:F6)</f>
        <v>221645417</v>
      </c>
    </row>
    <row r="7" spans="1:7" ht="27" customHeight="1">
      <c r="A7" s="9">
        <v>2</v>
      </c>
      <c r="B7" s="7" t="s">
        <v>22</v>
      </c>
      <c r="C7" s="8">
        <f>SUM(C8:C12)</f>
        <v>104379073</v>
      </c>
      <c r="D7" s="8">
        <f>SUM(D8:D12)</f>
        <v>65980025</v>
      </c>
      <c r="E7" s="8">
        <f>SUM(E8:E12)</f>
        <v>65572364</v>
      </c>
      <c r="F7" s="8">
        <f>SUM(F8:F12)</f>
        <v>407661</v>
      </c>
      <c r="G7" s="8">
        <f>SUM(G8:G12)</f>
        <v>65980025</v>
      </c>
    </row>
    <row r="8" spans="1:7" ht="27" customHeight="1">
      <c r="A8" s="9"/>
      <c r="B8" s="10" t="s">
        <v>23</v>
      </c>
      <c r="C8" s="11">
        <v>278788</v>
      </c>
      <c r="D8" s="11">
        <f aca="true" t="shared" si="0" ref="D8:D13">G8</f>
        <v>278788</v>
      </c>
      <c r="E8" s="18">
        <v>278788</v>
      </c>
      <c r="F8" s="11"/>
      <c r="G8" s="11">
        <f aca="true" t="shared" si="1" ref="G8:G13">SUM(E8:F8)</f>
        <v>278788</v>
      </c>
    </row>
    <row r="9" spans="1:7" ht="25.5">
      <c r="A9" s="9"/>
      <c r="B9" s="10" t="s">
        <v>17</v>
      </c>
      <c r="C9" s="11">
        <v>22157987</v>
      </c>
      <c r="D9" s="11">
        <f t="shared" si="0"/>
        <v>15335573</v>
      </c>
      <c r="E9" s="18">
        <v>15225146</v>
      </c>
      <c r="F9" s="11">
        <v>110427</v>
      </c>
      <c r="G9" s="11">
        <f t="shared" si="1"/>
        <v>15335573</v>
      </c>
    </row>
    <row r="10" spans="1:7" ht="25.5">
      <c r="A10" s="9"/>
      <c r="B10" s="10" t="s">
        <v>18</v>
      </c>
      <c r="C10" s="11">
        <v>72910440</v>
      </c>
      <c r="D10" s="11">
        <f t="shared" si="0"/>
        <v>46375031</v>
      </c>
      <c r="E10" s="18">
        <v>46107311</v>
      </c>
      <c r="F10" s="11">
        <v>267720</v>
      </c>
      <c r="G10" s="11">
        <f t="shared" si="1"/>
        <v>46375031</v>
      </c>
    </row>
    <row r="11" spans="1:7" ht="21" customHeight="1">
      <c r="A11" s="9"/>
      <c r="B11" s="9" t="s">
        <v>19</v>
      </c>
      <c r="C11" s="11">
        <v>2797959</v>
      </c>
      <c r="D11" s="11">
        <f t="shared" si="0"/>
        <v>1826237</v>
      </c>
      <c r="E11" s="18">
        <v>1796723</v>
      </c>
      <c r="F11" s="11">
        <v>29514</v>
      </c>
      <c r="G11" s="11">
        <f t="shared" si="1"/>
        <v>1826237</v>
      </c>
    </row>
    <row r="12" spans="1:7" ht="25.5">
      <c r="A12" s="9"/>
      <c r="B12" s="10" t="s">
        <v>21</v>
      </c>
      <c r="C12" s="11">
        <v>6233899</v>
      </c>
      <c r="D12" s="11">
        <f t="shared" si="0"/>
        <v>2164396</v>
      </c>
      <c r="E12" s="18">
        <v>2164396</v>
      </c>
      <c r="F12" s="11"/>
      <c r="G12" s="11">
        <f t="shared" si="1"/>
        <v>2164396</v>
      </c>
    </row>
    <row r="13" spans="1:7" ht="42.75" customHeight="1">
      <c r="A13" s="9">
        <v>3</v>
      </c>
      <c r="B13" s="7" t="s">
        <v>25</v>
      </c>
      <c r="C13" s="8">
        <v>271162700</v>
      </c>
      <c r="D13" s="8">
        <f t="shared" si="0"/>
        <v>185438750</v>
      </c>
      <c r="E13" s="17">
        <v>175265300</v>
      </c>
      <c r="F13" s="8">
        <v>10173450</v>
      </c>
      <c r="G13" s="8">
        <f t="shared" si="1"/>
        <v>185438750</v>
      </c>
    </row>
    <row r="14" spans="1:7" ht="25.5" customHeight="1">
      <c r="A14" s="6"/>
      <c r="B14" s="6" t="s">
        <v>1</v>
      </c>
      <c r="C14" s="8">
        <f>C6+C7+C13</f>
        <v>684128173</v>
      </c>
      <c r="D14" s="8">
        <f>D6+D7+D13</f>
        <v>473064192</v>
      </c>
      <c r="E14" s="8">
        <f>E6+E7+E13</f>
        <v>452149964</v>
      </c>
      <c r="F14" s="8">
        <f>F6+F7+F13</f>
        <v>20914228</v>
      </c>
      <c r="G14" s="8">
        <f>G6+G7+G13</f>
        <v>473064192</v>
      </c>
    </row>
    <row r="16" spans="2:6" s="15" customFormat="1" ht="28.5" customHeight="1">
      <c r="B16" s="21" t="s">
        <v>27</v>
      </c>
      <c r="C16" s="21"/>
      <c r="F16" s="15" t="s">
        <v>26</v>
      </c>
    </row>
    <row r="18" ht="19.5" customHeight="1">
      <c r="B18" s="16" t="s">
        <v>30</v>
      </c>
    </row>
  </sheetData>
  <mergeCells count="3">
    <mergeCell ref="A1:G1"/>
    <mergeCell ref="B3:E3"/>
    <mergeCell ref="B16:C16"/>
  </mergeCells>
  <printOptions/>
  <pageMargins left="0.3937007874015748" right="0" top="0.3937007874015748"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3"/>
  <sheetViews>
    <sheetView workbookViewId="0" topLeftCell="B4">
      <selection activeCell="D15" sqref="D15"/>
    </sheetView>
  </sheetViews>
  <sheetFormatPr defaultColWidth="9.00390625" defaultRowHeight="12.75"/>
  <cols>
    <col min="1" max="1" width="3.875" style="1" customWidth="1"/>
    <col min="2" max="2" width="56.37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45" customHeight="1">
      <c r="A1" s="19" t="s">
        <v>34</v>
      </c>
      <c r="B1" s="19"/>
      <c r="C1" s="19"/>
      <c r="D1" s="19"/>
      <c r="E1" s="19"/>
      <c r="F1" s="19"/>
      <c r="G1" s="19"/>
    </row>
    <row r="2" spans="1:7" ht="24.75" customHeight="1">
      <c r="A2" s="2"/>
      <c r="B2" s="13" t="s">
        <v>14</v>
      </c>
      <c r="C2" s="2"/>
      <c r="D2" s="2"/>
      <c r="E2" s="2"/>
      <c r="F2" s="2"/>
      <c r="G2" s="2"/>
    </row>
    <row r="3" spans="1:7" ht="17.25" customHeight="1">
      <c r="A3" s="2"/>
      <c r="B3" s="20" t="s">
        <v>15</v>
      </c>
      <c r="C3" s="20"/>
      <c r="D3" s="20"/>
      <c r="E3" s="20"/>
      <c r="F3" s="2"/>
      <c r="G3" s="2"/>
    </row>
    <row r="4" ht="12.75">
      <c r="G4" s="3" t="s">
        <v>6</v>
      </c>
    </row>
    <row r="5" spans="1:7" ht="60">
      <c r="A5" s="4" t="s">
        <v>0</v>
      </c>
      <c r="B5" s="5" t="s">
        <v>5</v>
      </c>
      <c r="C5" s="14" t="s">
        <v>13</v>
      </c>
      <c r="D5" s="14" t="s">
        <v>36</v>
      </c>
      <c r="E5" s="14" t="s">
        <v>28</v>
      </c>
      <c r="F5" s="14" t="s">
        <v>39</v>
      </c>
      <c r="G5" s="14" t="s">
        <v>40</v>
      </c>
    </row>
    <row r="6" spans="1:7" ht="27.75" customHeight="1">
      <c r="A6" s="6">
        <v>1</v>
      </c>
      <c r="B6" s="7" t="s">
        <v>4</v>
      </c>
      <c r="C6" s="8">
        <f>SUM(C7:C11)</f>
        <v>1753300</v>
      </c>
      <c r="D6" s="8">
        <f>SUM(D7:D11)</f>
        <v>1206690</v>
      </c>
      <c r="E6" s="8">
        <f>SUM(E7:E11)</f>
        <v>1127249.15</v>
      </c>
      <c r="F6" s="8">
        <f>SUM(F7:F11)</f>
        <v>29310</v>
      </c>
      <c r="G6" s="8">
        <f>SUM(G7:G11)</f>
        <v>1156559.15</v>
      </c>
    </row>
    <row r="7" spans="1:7" ht="12.75">
      <c r="A7" s="9"/>
      <c r="B7" s="10" t="s">
        <v>2</v>
      </c>
      <c r="C7" s="11">
        <v>1555800</v>
      </c>
      <c r="D7" s="11">
        <v>1056660</v>
      </c>
      <c r="E7" s="11">
        <v>1015694.62</v>
      </c>
      <c r="F7" s="11"/>
      <c r="G7" s="11">
        <f>SUM(E7:F7)</f>
        <v>1015694.62</v>
      </c>
    </row>
    <row r="8" spans="1:7" ht="12.75">
      <c r="A8" s="9"/>
      <c r="B8" s="12" t="s">
        <v>10</v>
      </c>
      <c r="C8" s="11">
        <v>9760</v>
      </c>
      <c r="D8" s="11">
        <v>3960</v>
      </c>
      <c r="E8" s="11">
        <v>1567.61</v>
      </c>
      <c r="F8" s="11"/>
      <c r="G8" s="11">
        <f>SUM(E8:F8)</f>
        <v>1567.61</v>
      </c>
    </row>
    <row r="9" spans="1:7" ht="12.75">
      <c r="A9" s="9"/>
      <c r="B9" s="12" t="s">
        <v>11</v>
      </c>
      <c r="C9" s="11">
        <v>180400</v>
      </c>
      <c r="D9" s="11">
        <v>138770</v>
      </c>
      <c r="E9" s="11">
        <v>107760</v>
      </c>
      <c r="F9" s="11">
        <v>29310</v>
      </c>
      <c r="G9" s="11">
        <f>SUM(E9:F9)</f>
        <v>137070</v>
      </c>
    </row>
    <row r="10" spans="1:7" ht="12.75">
      <c r="A10" s="9"/>
      <c r="B10" s="10" t="s">
        <v>3</v>
      </c>
      <c r="C10" s="11">
        <v>7318</v>
      </c>
      <c r="D10" s="11">
        <v>7278</v>
      </c>
      <c r="E10" s="11">
        <v>2207.2</v>
      </c>
      <c r="F10" s="11"/>
      <c r="G10" s="11">
        <f>SUM(E10:F10)</f>
        <v>2207.2</v>
      </c>
    </row>
    <row r="11" spans="1:7" ht="12.75">
      <c r="A11" s="9"/>
      <c r="B11" s="12" t="s">
        <v>12</v>
      </c>
      <c r="C11" s="11">
        <v>22</v>
      </c>
      <c r="D11" s="11">
        <v>22</v>
      </c>
      <c r="E11" s="11">
        <v>19.72</v>
      </c>
      <c r="F11" s="11"/>
      <c r="G11" s="11">
        <f>SUM(E11:F11)</f>
        <v>19.72</v>
      </c>
    </row>
    <row r="12" spans="1:7" ht="12.75">
      <c r="A12" s="9"/>
      <c r="B12" s="10"/>
      <c r="C12" s="11"/>
      <c r="D12" s="11"/>
      <c r="E12" s="11"/>
      <c r="F12" s="11"/>
      <c r="G12" s="11"/>
    </row>
    <row r="13" spans="1:7" ht="42.75" customHeight="1">
      <c r="A13" s="6">
        <v>2</v>
      </c>
      <c r="B13" s="7" t="s">
        <v>16</v>
      </c>
      <c r="C13" s="8">
        <f>SUM(C14:C17)</f>
        <v>11128000</v>
      </c>
      <c r="D13" s="8">
        <f>SUM(D14:D17)</f>
        <v>5182500</v>
      </c>
      <c r="E13" s="8">
        <f>SUM(E14:E17)</f>
        <v>2021800</v>
      </c>
      <c r="F13" s="8">
        <f>SUM(F14:F17)</f>
        <v>3122700</v>
      </c>
      <c r="G13" s="8">
        <f>SUM(G14:G17)</f>
        <v>5144500</v>
      </c>
    </row>
    <row r="14" spans="1:7" ht="20.25" customHeight="1">
      <c r="A14" s="9"/>
      <c r="B14" s="10" t="s">
        <v>9</v>
      </c>
      <c r="C14" s="11">
        <v>660000</v>
      </c>
      <c r="D14" s="11">
        <f>G14</f>
        <v>400900</v>
      </c>
      <c r="E14" s="11">
        <v>400900</v>
      </c>
      <c r="F14" s="11"/>
      <c r="G14" s="11">
        <f>SUM(E14:F14)</f>
        <v>400900</v>
      </c>
    </row>
    <row r="15" spans="1:7" ht="25.5">
      <c r="A15" s="9"/>
      <c r="B15" s="10" t="s">
        <v>7</v>
      </c>
      <c r="C15" s="11">
        <v>228000</v>
      </c>
      <c r="D15" s="11">
        <v>143000</v>
      </c>
      <c r="E15" s="11">
        <v>125000</v>
      </c>
      <c r="F15" s="11"/>
      <c r="G15" s="11">
        <f>SUM(E15:F15)</f>
        <v>125000</v>
      </c>
    </row>
    <row r="16" spans="1:7" ht="25.5">
      <c r="A16" s="9"/>
      <c r="B16" s="10" t="s">
        <v>8</v>
      </c>
      <c r="C16" s="11">
        <v>240000</v>
      </c>
      <c r="D16" s="11">
        <v>177600</v>
      </c>
      <c r="E16" s="11">
        <v>157600</v>
      </c>
      <c r="F16" s="11"/>
      <c r="G16" s="11">
        <f>SUM(E16:F16)</f>
        <v>157600</v>
      </c>
    </row>
    <row r="17" spans="1:7" ht="25.5">
      <c r="A17" s="9"/>
      <c r="B17" s="10" t="s">
        <v>20</v>
      </c>
      <c r="C17" s="11">
        <v>10000000</v>
      </c>
      <c r="D17" s="11">
        <v>4461000</v>
      </c>
      <c r="E17" s="11">
        <v>1338300</v>
      </c>
      <c r="F17" s="11">
        <v>3122700</v>
      </c>
      <c r="G17" s="11">
        <f>SUM(E17:F17)</f>
        <v>4461000</v>
      </c>
    </row>
    <row r="18" spans="1:7" ht="21.75" customHeight="1">
      <c r="A18" s="6"/>
      <c r="B18" s="6" t="s">
        <v>1</v>
      </c>
      <c r="C18" s="8">
        <f>C6+C13</f>
        <v>12881300</v>
      </c>
      <c r="D18" s="8">
        <f>D6+D13</f>
        <v>6389190</v>
      </c>
      <c r="E18" s="8">
        <f>E6+E13</f>
        <v>3149049.15</v>
      </c>
      <c r="F18" s="8">
        <f>F6+F13</f>
        <v>3152010</v>
      </c>
      <c r="G18" s="8">
        <f>G6+G13</f>
        <v>6301059.15</v>
      </c>
    </row>
    <row r="21" spans="2:6" s="15" customFormat="1" ht="33" customHeight="1">
      <c r="B21" s="21" t="s">
        <v>27</v>
      </c>
      <c r="C21" s="21"/>
      <c r="F21" s="15" t="s">
        <v>26</v>
      </c>
    </row>
    <row r="23" ht="19.5" customHeight="1">
      <c r="B23" s="16" t="s">
        <v>30</v>
      </c>
    </row>
  </sheetData>
  <mergeCells count="3">
    <mergeCell ref="A1:G1"/>
    <mergeCell ref="B3:E3"/>
    <mergeCell ref="B21:C21"/>
  </mergeCells>
  <printOptions/>
  <pageMargins left="0.3937007874015748" right="0" top="0.3937007874015748"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7">
      <selection activeCell="D7" sqref="D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8.75" customHeight="1">
      <c r="A1" s="19" t="s">
        <v>41</v>
      </c>
      <c r="B1" s="19"/>
      <c r="C1" s="19"/>
      <c r="D1" s="19"/>
      <c r="E1" s="19"/>
      <c r="F1" s="19"/>
      <c r="G1" s="19"/>
    </row>
    <row r="2" spans="2:5" ht="28.5" customHeight="1">
      <c r="B2" s="13" t="s">
        <v>14</v>
      </c>
      <c r="C2" s="2"/>
      <c r="D2" s="2"/>
      <c r="E2" s="2"/>
    </row>
    <row r="3" spans="2:5" ht="15.75" customHeight="1">
      <c r="B3" s="20" t="s">
        <v>15</v>
      </c>
      <c r="C3" s="20"/>
      <c r="D3" s="20"/>
      <c r="E3" s="20"/>
    </row>
    <row r="4" ht="12.75">
      <c r="G4" s="3" t="s">
        <v>6</v>
      </c>
    </row>
    <row r="5" spans="1:7" ht="51" customHeight="1">
      <c r="A5" s="4" t="s">
        <v>0</v>
      </c>
      <c r="B5" s="5" t="s">
        <v>5</v>
      </c>
      <c r="C5" s="14" t="s">
        <v>13</v>
      </c>
      <c r="D5" s="14" t="s">
        <v>36</v>
      </c>
      <c r="E5" s="14" t="s">
        <v>29</v>
      </c>
      <c r="F5" s="14" t="s">
        <v>37</v>
      </c>
      <c r="G5" s="14" t="s">
        <v>38</v>
      </c>
    </row>
    <row r="6" spans="1:7" ht="57.75" customHeight="1">
      <c r="A6" s="9">
        <v>1</v>
      </c>
      <c r="B6" s="7" t="s">
        <v>31</v>
      </c>
      <c r="C6" s="8">
        <v>2103600</v>
      </c>
      <c r="D6" s="8">
        <v>2095942</v>
      </c>
      <c r="E6" s="8">
        <v>2095941.34</v>
      </c>
      <c r="F6" s="8"/>
      <c r="G6" s="8">
        <f>SUM(E6:F6)</f>
        <v>2095941.34</v>
      </c>
    </row>
    <row r="7" spans="1:7" ht="55.5" customHeight="1">
      <c r="A7" s="9">
        <v>2</v>
      </c>
      <c r="B7" s="7" t="s">
        <v>33</v>
      </c>
      <c r="C7" s="8">
        <v>1936000</v>
      </c>
      <c r="D7" s="8">
        <f>G7</f>
        <v>986000</v>
      </c>
      <c r="E7" s="17">
        <v>986000</v>
      </c>
      <c r="F7" s="8"/>
      <c r="G7" s="8">
        <f>SUM(E7:F7)</f>
        <v>986000</v>
      </c>
    </row>
    <row r="8" spans="1:7" ht="25.5" customHeight="1">
      <c r="A8" s="6"/>
      <c r="B8" s="6" t="s">
        <v>1</v>
      </c>
      <c r="C8" s="8">
        <f>SUM(C6:C7)</f>
        <v>4039600</v>
      </c>
      <c r="D8" s="8">
        <f>SUM(D6:D7)</f>
        <v>3081942</v>
      </c>
      <c r="E8" s="8">
        <f>SUM(E6:E7)</f>
        <v>3081941.34</v>
      </c>
      <c r="F8" s="8">
        <f>SUM(F6:F7)</f>
        <v>0</v>
      </c>
      <c r="G8" s="8">
        <f>SUM(G6:G7)</f>
        <v>3081941.34</v>
      </c>
    </row>
    <row r="10" ht="17.25" customHeight="1">
      <c r="B10" s="1" t="s">
        <v>32</v>
      </c>
    </row>
    <row r="11" spans="2:6" s="15" customFormat="1" ht="28.5" customHeight="1">
      <c r="B11" s="21" t="s">
        <v>27</v>
      </c>
      <c r="C11" s="21"/>
      <c r="F11" s="15" t="s">
        <v>26</v>
      </c>
    </row>
    <row r="13" ht="19.5" customHeight="1">
      <c r="B13" s="16" t="s">
        <v>30</v>
      </c>
    </row>
  </sheetData>
  <mergeCells count="3">
    <mergeCell ref="A1:G1"/>
    <mergeCell ref="B3:E3"/>
    <mergeCell ref="B11:C11"/>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2015-09-07T08:51:13Z</cp:lastPrinted>
  <dcterms:created xsi:type="dcterms:W3CDTF">2015-02-14T08:50:44Z</dcterms:created>
  <dcterms:modified xsi:type="dcterms:W3CDTF">2015-09-07T08:58:38Z</dcterms:modified>
  <cp:category/>
  <cp:version/>
  <cp:contentType/>
  <cp:contentStatus/>
</cp:coreProperties>
</file>