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03" activeTab="2"/>
  </bookViews>
  <sheets>
    <sheet name="11" sheetId="1" r:id="rId1"/>
    <sheet name="10" sheetId="2" r:id="rId2"/>
    <sheet name="9" sheetId="3" r:id="rId3"/>
    <sheet name="8" sheetId="4" r:id="rId4"/>
  </sheets>
  <definedNames>
    <definedName name="_xlnm._FilterDatabase" localSheetId="1" hidden="1">'10'!$A$1:$Z$56</definedName>
    <definedName name="_xlnm._FilterDatabase" localSheetId="0" hidden="1">'11'!$A$1:$X$72</definedName>
    <definedName name="_xlnm._FilterDatabase" localSheetId="3" hidden="1">'8'!$A$1:$U$41</definedName>
    <definedName name="_xlnm._FilterDatabase" localSheetId="2" hidden="1">'9'!$A$1:$W$67</definedName>
    <definedName name="_xlnm.Print_Titles" localSheetId="1">'10'!$1:$1</definedName>
    <definedName name="_xlnm.Print_Titles" localSheetId="0">'11'!$1:$1</definedName>
    <definedName name="_xlnm.Print_Titles" localSheetId="3">'8'!$1:$1</definedName>
    <definedName name="_xlnm.Print_Titles" localSheetId="2">'9'!$1:$1</definedName>
  </definedNames>
  <calcPr fullCalcOnLoad="1"/>
</workbook>
</file>

<file path=xl/sharedStrings.xml><?xml version="1.0" encoding="utf-8"?>
<sst xmlns="http://schemas.openxmlformats.org/spreadsheetml/2006/main" count="2228" uniqueCount="612">
  <si>
    <t>A</t>
  </si>
  <si>
    <t>B</t>
  </si>
  <si>
    <t>C</t>
  </si>
  <si>
    <t>D</t>
  </si>
  <si>
    <t>E</t>
  </si>
  <si>
    <t>1</t>
  </si>
  <si>
    <t>Асландуков Матвій Миколайович</t>
  </si>
  <si>
    <t>Харківська гімназія №47 Харківської міської ради Харківської області</t>
  </si>
  <si>
    <t>2</t>
  </si>
  <si>
    <t>Мінаков Станіслав Сергійович</t>
  </si>
  <si>
    <t>Харківський навчально-виховний комплекс №45 «Академічна гімназія» Харківської міської ради Харківської області</t>
  </si>
  <si>
    <t>3</t>
  </si>
  <si>
    <t>Різник Валерій Олександрович</t>
  </si>
  <si>
    <t>4</t>
  </si>
  <si>
    <t>Скуріхін Роман Володимирович</t>
  </si>
  <si>
    <t>5</t>
  </si>
  <si>
    <t xml:space="preserve">Гаврашенко Антон Олегович </t>
  </si>
  <si>
    <t>Балаклійський ліцей Балаклійської районної державної адміністрації Харківської області</t>
  </si>
  <si>
    <t>6</t>
  </si>
  <si>
    <t>Гарбузова Аліна Вікторівна</t>
  </si>
  <si>
    <t>комунальний заклад «Харківський фізико-математичний ліцей №27 Харківської міської ради Харківської області»</t>
  </si>
  <si>
    <t>7</t>
  </si>
  <si>
    <t>Коваль Ілля Андрійович</t>
  </si>
  <si>
    <t>8</t>
  </si>
  <si>
    <t>Попова Єлизавета Олегівна</t>
  </si>
  <si>
    <t>9</t>
  </si>
  <si>
    <t>Рибалко Поліна Володимирівна</t>
  </si>
  <si>
    <t>10</t>
  </si>
  <si>
    <t>Пайвін Артем Юрійович</t>
  </si>
  <si>
    <t>11</t>
  </si>
  <si>
    <t>Плотніков Михайло Сергійович</t>
  </si>
  <si>
    <t>12</t>
  </si>
  <si>
    <t>Кравцов Артур Андрійович</t>
  </si>
  <si>
    <t>13</t>
  </si>
  <si>
    <t>Вєпрік Микита Ігорович</t>
  </si>
  <si>
    <t>14</t>
  </si>
  <si>
    <t>Гарагата Альона Дмитрівна</t>
  </si>
  <si>
    <t>15</t>
  </si>
  <si>
    <t>Уфимцева Софія Ігорівна</t>
  </si>
  <si>
    <t>16</t>
  </si>
  <si>
    <t>Молодцов Дмитро Віталійович</t>
  </si>
  <si>
    <t>Харківський навчально-виховний комплекс №45 “Академічна гімназія” Харківської міської ради Харківської області</t>
  </si>
  <si>
    <t>17</t>
  </si>
  <si>
    <t>Шумаєв Олександр Ігорович</t>
  </si>
  <si>
    <t>18</t>
  </si>
  <si>
    <t>Ульяніч Михайло Геннадійович</t>
  </si>
  <si>
    <t> </t>
  </si>
  <si>
    <t>19</t>
  </si>
  <si>
    <t>Гладков Юрій В'ячеславович</t>
  </si>
  <si>
    <t>20</t>
  </si>
  <si>
    <t>Колотило Олексій  Андрійович</t>
  </si>
  <si>
    <t>21</t>
  </si>
  <si>
    <t>Слободянюк Денис Олександрович</t>
  </si>
  <si>
    <t>22</t>
  </si>
  <si>
    <t>Гончар Іван Андрійович</t>
  </si>
  <si>
    <t>23</t>
  </si>
  <si>
    <t>Осташев Даніїл Олександрович</t>
  </si>
  <si>
    <t>24</t>
  </si>
  <si>
    <t>Герасимов Вячеслав Олексійович</t>
  </si>
  <si>
    <t>25</t>
  </si>
  <si>
    <t>Кречко Богдан Станіславович</t>
  </si>
  <si>
    <t>26</t>
  </si>
  <si>
    <t>Обозний Максим Васильович</t>
  </si>
  <si>
    <t>27</t>
  </si>
  <si>
    <t>Роганін Дмитро Сергійович</t>
  </si>
  <si>
    <t>28</t>
  </si>
  <si>
    <t>Рябов Володимир  Сергійович</t>
  </si>
  <si>
    <t>29</t>
  </si>
  <si>
    <t>Пилаєв Ігор Ігорович</t>
  </si>
  <si>
    <t>30</t>
  </si>
  <si>
    <t>Усачова Вікторія Андріївна</t>
  </si>
  <si>
    <t>31</t>
  </si>
  <si>
    <t>Солодова Марія Костянтинівна</t>
  </si>
  <si>
    <t>32</t>
  </si>
  <si>
    <t>Уфимцева Катерина Ігорівна</t>
  </si>
  <si>
    <t>33</t>
  </si>
  <si>
    <t>Большаков Григорій Олександрович</t>
  </si>
  <si>
    <t>34</t>
  </si>
  <si>
    <t>Супрун Тетяна Анатоліїавна</t>
  </si>
  <si>
    <t>35</t>
  </si>
  <si>
    <t>Швайко Софія Сергіївна</t>
  </si>
  <si>
    <t>36</t>
  </si>
  <si>
    <t>Гронь Ілля  Олегович</t>
  </si>
  <si>
    <t>37</t>
  </si>
  <si>
    <t>Коваленко Юрій Олексійович</t>
  </si>
  <si>
    <t>Комунальний заклад «Обласна спеціалізована школа-інтернат ІІ-ІІІ ступенів «Обдарованість» Харківської обласної ради»</t>
  </si>
  <si>
    <t>38</t>
  </si>
  <si>
    <t>Федотов Олексій Мирославович</t>
  </si>
  <si>
    <t>Харківська гімназія №55 Харківської міської ради Харківської області</t>
  </si>
  <si>
    <t>39</t>
  </si>
  <si>
    <t>Чернобай Микола Ігорович</t>
  </si>
  <si>
    <t>40</t>
  </si>
  <si>
    <t>Нелін Веніамін Геннадійович</t>
  </si>
  <si>
    <t>41</t>
  </si>
  <si>
    <t>Яворовенко Костянтин Вікторович</t>
  </si>
  <si>
    <t>42</t>
  </si>
  <si>
    <t>Шапран Микита Володимирович</t>
  </si>
  <si>
    <t>43</t>
  </si>
  <si>
    <t>Уразовський Андрій Владиславович</t>
  </si>
  <si>
    <t>44</t>
  </si>
  <si>
    <t>45</t>
  </si>
  <si>
    <t>Дробот Сава Олегович</t>
  </si>
  <si>
    <t>Чугуївська загальноосвітня школа І-ІІІ ступенів №2 Чугуївської міської ради Харківської області</t>
  </si>
  <si>
    <t>46</t>
  </si>
  <si>
    <t>Бабич Ярослав Романович</t>
  </si>
  <si>
    <t>47</t>
  </si>
  <si>
    <t>Кашаба Олександр Андрійович</t>
  </si>
  <si>
    <t>Харківська спеціалізована школа І-ІІІ ступенів №162 Харківської міської ради Харківської області</t>
  </si>
  <si>
    <t>48</t>
  </si>
  <si>
    <t>Васильєв Ігор Олександрович</t>
  </si>
  <si>
    <t>Первомайська загальноосвітня школа  І-ІІІ ступенів №7 Первомайської міської ради Харківської області</t>
  </si>
  <si>
    <t>49</t>
  </si>
  <si>
    <t>Заможський Олексій Ігорович</t>
  </si>
  <si>
    <t>50</t>
  </si>
  <si>
    <t>Колісник Андрій Сергійович</t>
  </si>
  <si>
    <t>51</t>
  </si>
  <si>
    <t>Гончаров Дмитро Олександрович</t>
  </si>
  <si>
    <t>52</t>
  </si>
  <si>
    <t>Сурженко Павло Антонович</t>
  </si>
  <si>
    <t>53</t>
  </si>
  <si>
    <t>Ніколаєнко Олександр Олексійович</t>
  </si>
  <si>
    <t>54</t>
  </si>
  <si>
    <t>Жовтобрюх Дмитро Андрійович</t>
  </si>
  <si>
    <t>55</t>
  </si>
  <si>
    <t>Купріянов Михайло Олександрович</t>
  </si>
  <si>
    <t>56</t>
  </si>
  <si>
    <t>Войтович Олександр Васильович</t>
  </si>
  <si>
    <t>57</t>
  </si>
  <si>
    <t>Лисойван Антон Володимирович</t>
  </si>
  <si>
    <t>58</t>
  </si>
  <si>
    <t>Торяник Георгій Юрійович</t>
  </si>
  <si>
    <t>59</t>
  </si>
  <si>
    <t>Краснокутська Софія Юріївна</t>
  </si>
  <si>
    <t>60</t>
  </si>
  <si>
    <t>Бондаренко Михайло Богданович</t>
  </si>
  <si>
    <t>61</t>
  </si>
  <si>
    <t>Уразовський Артем Владиславович</t>
  </si>
  <si>
    <t>62</t>
  </si>
  <si>
    <t>Філатов Олександр Євгенович</t>
  </si>
  <si>
    <t>63</t>
  </si>
  <si>
    <t>Шауро Ігор Андрійович</t>
  </si>
  <si>
    <t>64</t>
  </si>
  <si>
    <t>Недодаєв Владислав Андрійович</t>
  </si>
  <si>
    <t>Харківська гімназія №144 Харківської міської ради Харківської області</t>
  </si>
  <si>
    <t>65</t>
  </si>
  <si>
    <t>Жадан Артем Олександрович</t>
  </si>
  <si>
    <t>66</t>
  </si>
  <si>
    <t>Шишкін Родіон Олегович</t>
  </si>
  <si>
    <t>67</t>
  </si>
  <si>
    <t>Стефанович Олег Олегович</t>
  </si>
  <si>
    <t>68</t>
  </si>
  <si>
    <t>Любченко Юрій Михайлович</t>
  </si>
  <si>
    <t>69</t>
  </si>
  <si>
    <t>Спорова Олена Олександрівна</t>
  </si>
  <si>
    <t>70</t>
  </si>
  <si>
    <t>Павлов Даниїл Владиславович</t>
  </si>
  <si>
    <t>71</t>
  </si>
  <si>
    <t>Белінський Андрій Андрійович</t>
  </si>
  <si>
    <t>Пивовар Назар Вікторович</t>
  </si>
  <si>
    <t>Ракова Тетяна Олексіївна</t>
  </si>
  <si>
    <t>Сільченко Вячеслав Валентинович</t>
  </si>
  <si>
    <t>Слободян Артем Віталійович</t>
  </si>
  <si>
    <t>Аерокосмічний ліцей  на базі Національного аерокосмічного університету імені  М.Є. Жуковського “ХАІ”</t>
  </si>
  <si>
    <t>Лутаєнко Іван Володимирович</t>
  </si>
  <si>
    <t>Трофімець Ігор Михайлович</t>
  </si>
  <si>
    <t>Башук Марина Дмитрівна</t>
  </si>
  <si>
    <t>Трофимов  Олександр Олександрович</t>
  </si>
  <si>
    <t>Ващенко Микита Сергійович</t>
  </si>
  <si>
    <t>Лопата Владислав Владиславович</t>
  </si>
  <si>
    <t>Черкашин Дмитро Валерійович</t>
  </si>
  <si>
    <t>Харківська гімназія №1 Харківської міської ради Харківської області</t>
  </si>
  <si>
    <t>Яхін Максим Сергійович</t>
  </si>
  <si>
    <t>Золотарьов Климентій Дмитрович</t>
  </si>
  <si>
    <t>Бояринцев Максим Олександрович</t>
  </si>
  <si>
    <t>Романтовський Даніїл Вікторович</t>
  </si>
  <si>
    <t>Іваштенко Олег Юрійович</t>
  </si>
  <si>
    <t>Сдобнов Артем Дмитрович</t>
  </si>
  <si>
    <t>Воробйов Євген Костянтинович</t>
  </si>
  <si>
    <t>Єна Артем В’ячеславович</t>
  </si>
  <si>
    <t>Харківський ліцей №161 «Імпульс» Харківської міської ради Харківської області</t>
  </si>
  <si>
    <t>Шведченко Марія Денисівна</t>
  </si>
  <si>
    <t>Шраменко Владислав Олександрович</t>
  </si>
  <si>
    <t>Боярчук Єлизавета Сергіївна</t>
  </si>
  <si>
    <t>Логвинович Євгенія Романівна</t>
  </si>
  <si>
    <t>Шкірко Ілля Юзефович</t>
  </si>
  <si>
    <t>Радченко Олександр Дмитрович</t>
  </si>
  <si>
    <t>Кофман Поліна Олегівна</t>
  </si>
  <si>
    <t>Григоров Артем Андрійович</t>
  </si>
  <si>
    <t>Куп’янська загальноосвітня школа І – ІІІ ступенів №1 Куп’янської міської ради Харківської області</t>
  </si>
  <si>
    <t>Ентіна Елеонора Сергіївна</t>
  </si>
  <si>
    <t>Кустов Георгій Михайлович</t>
  </si>
  <si>
    <t>Височанська загальноосвітня школа І – ІІІ ступенів №2 Харківської районної ради Харківської області</t>
  </si>
  <si>
    <t>Шпак Євгеній Богданович</t>
  </si>
  <si>
    <t>Куп’янська загальноосвітня школа І-ІІІ ступенів  №1 Куп’янської міської ради Харківської області</t>
  </si>
  <si>
    <t>Литовченко Данило Євгенович</t>
  </si>
  <si>
    <t>Харківська загальноосвітня школа І-ІІІ ступенів №143 Харківської міської ради Харківської області</t>
  </si>
  <si>
    <t>Кухарчук Василь Андрійович</t>
  </si>
  <si>
    <t>Харківська спеціалізована школа І-ІІІ ступенів №80 Харківської міської ради Харківської області</t>
  </si>
  <si>
    <t>Темнохуд Михайло Ігорович</t>
  </si>
  <si>
    <t>Харківська спеціалізована школа І-ІІІ ступенів №156 Харківської міської ради Харківської області</t>
  </si>
  <si>
    <t>Човпан Ігор Сергійович</t>
  </si>
  <si>
    <t>Білий Михайло Дмитрович</t>
  </si>
  <si>
    <t>Комунальний заклад «Харківська спеціалізована школа І-ІІІ ступенів №93 Харківської міської ради Харківської області імені В.В.Бондаренка»</t>
  </si>
  <si>
    <t>Казаков Дмитро Олегович</t>
  </si>
  <si>
    <t>Харківська гімназія №83 Харківської міської ради Харківської області</t>
  </si>
  <si>
    <t>Омельченко Данило Геннадійович</t>
  </si>
  <si>
    <t>Кириченко Олег Володимирович</t>
  </si>
  <si>
    <t>Матвейшин Дмитро Вікторович</t>
  </si>
  <si>
    <t>Харківський технічний ліцей №173 Харківської міської ради Харківської області</t>
  </si>
  <si>
    <t>Копеліович Кирило Дмитрович</t>
  </si>
  <si>
    <t>Харківська загальноосвітня школа І-ІІІ ступенів №5 Харківської міської ради Харківської області</t>
  </si>
  <si>
    <t>Рощупкін Дмитро Сергійович</t>
  </si>
  <si>
    <t>Харківська спеціалізована школа І-ІІІ ступенів №17 Харківської міської ради Харківської області</t>
  </si>
  <si>
    <t>Сизонов Ігор Олегович</t>
  </si>
  <si>
    <t>Погорєлов Микита Михайлович</t>
  </si>
  <si>
    <t>Харківський приватний ліцей «Професіонал» Харківської області</t>
  </si>
  <si>
    <t>Попов Ілля Віталійович</t>
  </si>
  <si>
    <t>Коробка  Вадим Олександрович</t>
  </si>
  <si>
    <t>Харківська загальноосвітня школа І-ІІІ ступенів №10 Харківської міської ради Харківської області</t>
  </si>
  <si>
    <t>Рубльов Андрій Юрійович</t>
  </si>
  <si>
    <t>Харківська загальноосвітня школа І-ІІІ ступенів №165 Харківської міської ради Харківської області</t>
  </si>
  <si>
    <t>Погорєлов Євген Петрович</t>
  </si>
  <si>
    <t>Харківська загальноосвітня школа І-ІІІ ступенів №54 Харківської міської ради Харківської області</t>
  </si>
  <si>
    <t>Маркевич Михайло Ярославович</t>
  </si>
  <si>
    <t>Домніч Сергій Олександрович</t>
  </si>
  <si>
    <t>Харківська  загальноосвітня школа І-ІІІ ступенів №35 Харківської міської ради Харківської області</t>
  </si>
  <si>
    <t>Кравченко Іван Сергійович</t>
  </si>
  <si>
    <t>Балаклійська ЗОШ І-ІІІ ступенів №2 Балаклійської районної ради Харківської області</t>
  </si>
  <si>
    <t>Василенко Дмитро Андрійович</t>
  </si>
  <si>
    <t>Куп’янська загальноосвітня школа І-ІІІ ступенів  №6 Куп’янської міської ради Харківської області</t>
  </si>
  <si>
    <t>Казаков Гліб Сергійович</t>
  </si>
  <si>
    <t>Куп’янська загальноосвітня школа І – ІІІ ступенів №12 Куп’янської міської ради Харківської області</t>
  </si>
  <si>
    <t>Зорін Матвій Тимофійович</t>
  </si>
  <si>
    <t>Лозівська гімназія Лозівської міської ради Харківської області</t>
  </si>
  <si>
    <t>Батрак Ярослав Олександрович</t>
  </si>
  <si>
    <t>Харківський ліцей  №89 Харківської міської ради Харківської області</t>
  </si>
  <si>
    <t>Романов Віталій Володимирович</t>
  </si>
  <si>
    <t>Комсомольський ліцей №1 Зміївської районної ради Харківської області</t>
  </si>
  <si>
    <t>Семененко Іван Георгійович</t>
  </si>
  <si>
    <t>Циркунівська загальноосвітня школа І – ІІІ ступенів Харківської районної ради Харківської області</t>
  </si>
  <si>
    <t>Бегма Андрій Ігорович</t>
  </si>
  <si>
    <t>Біда Богдан Олексійович</t>
  </si>
  <si>
    <t>Арінкін Євгений Вікторович</t>
  </si>
  <si>
    <t>Харківська загальноосвітня школа І-ІІІ ступенів №37 Харківської міської ради Харківської області</t>
  </si>
  <si>
    <t>Зубенко Денис Русланович</t>
  </si>
  <si>
    <t>Харківська спеціалізована школа І-ІІІ ступенів №85 Харківської міської ради Харківської області</t>
  </si>
  <si>
    <t xml:space="preserve">Хапілін Валерій Костянтинович </t>
  </si>
  <si>
    <t>Харківська загальноосвітня школа І-ІІІ ступенів №71 Харківської міської ради Харківської області</t>
  </si>
  <si>
    <t>Корнейчук Іван Львович</t>
  </si>
  <si>
    <t>Мікіша Данило Сергійович</t>
  </si>
  <si>
    <t>Недвига Віктор Вікторович</t>
  </si>
  <si>
    <t>Лозівська загальноосвітня  школа I-III ступенів №11 Лозівської міської ради Харківської області</t>
  </si>
  <si>
    <t>Запрягайло Владислав Ігорович</t>
  </si>
  <si>
    <t>Харківська гімназія №12 Харківської міської ради Харківської області</t>
  </si>
  <si>
    <t>Кожевніков Андрій Олександрович</t>
  </si>
  <si>
    <t>Харківська спеціалізована школа І-ІІІ ступенів №87 Харківської міської ради Харківської області</t>
  </si>
  <si>
    <t>Ламанов Данило Андрійович</t>
  </si>
  <si>
    <t>Харківська спеціалізована школа І-ІІІ ступенів №119 Харківської міської ради Харківської області</t>
  </si>
  <si>
    <t>Кузьменко Пилип Михайлович</t>
  </si>
  <si>
    <t>Куп’янська загальноосвітня школа І – ІІІ ступенів №4 імені  М.Ф. Хімушина Куп’янської міської ради Харківської області</t>
  </si>
  <si>
    <t>Бобронніков Андрій Сергійович</t>
  </si>
  <si>
    <t>Алєксєєнко Костянтин Дмитрович</t>
  </si>
  <si>
    <t>Харківська гімназія №82 Харківської міської ради Харківської області</t>
  </si>
  <si>
    <t>Замлілий Віталій Олексійович</t>
  </si>
  <si>
    <t>Харківська загальноосвітня школа І-ІІІ ступенів №140 Харківської міської ради Харківської області</t>
  </si>
  <si>
    <t>Гахов Юрій Анатолійович</t>
  </si>
  <si>
    <t>Люботинська гімназія  №1 Люботинської міської ради Харківської області</t>
  </si>
  <si>
    <t>Ободець Максим Вадимович</t>
  </si>
  <si>
    <t>Харківська загальноосвітня школа І-ІІІ ступенів №122 Харківської міської ради Харківської області</t>
  </si>
  <si>
    <t xml:space="preserve">Оверко Дар”я Юріївна </t>
  </si>
  <si>
    <t>Великобурлуцький ліцей Великобурлуцької районної державної адміністрації Харківської області</t>
  </si>
  <si>
    <t>Єзерський Ігор Петрович</t>
  </si>
  <si>
    <t>Зміївський ліцей №1 Зміївської районної ради Харківської області імені двічі Героя Радянського Союзу З.К. Слюсаренка</t>
  </si>
  <si>
    <t>Шевченко Вячеслав Петрович</t>
  </si>
  <si>
    <t>Золочівська гімназія №1  Золочівської районної державної адміністрації Харківської області</t>
  </si>
  <si>
    <t>Крайнов Богдан Олександрович</t>
  </si>
  <si>
    <t>Біляк Олександр Вікторович</t>
  </si>
  <si>
    <t>Хижняков Руслан Андрійович</t>
  </si>
  <si>
    <t>Безродний Владислав В`ячеславович</t>
  </si>
  <si>
    <t>Тимченко Кирило Сергійович</t>
  </si>
  <si>
    <t>Харківська загальноосвітня школа І-ІІІ ступенів №124 Харківської міської ради Харківської області</t>
  </si>
  <si>
    <t>Вознюк Андрій Віталійович</t>
  </si>
  <si>
    <t>Шевченківський ліцей Шевченківської районної ради Харківської області</t>
  </si>
  <si>
    <t>Нехорошев Олег Володимирович</t>
  </si>
  <si>
    <t>Орільський навчально-виховний комплекс Лозівської районної ради Харківської області</t>
  </si>
  <si>
    <t>Сачек Олексій Андрійович</t>
  </si>
  <si>
    <t>Харківська загальноосвітня школа І-ІІІ ступенів №38 Харківської міської ради Харківської області</t>
  </si>
  <si>
    <t>Бондаренко Анна Олегівна</t>
  </si>
  <si>
    <t>Красноградська гімназія "Гранд" Красноградської районної державної адміністрації Харківської області</t>
  </si>
  <si>
    <t>Ковтуненко Андрій Романович</t>
  </si>
  <si>
    <t>Харківська  гімназія  №39 Харківської міської ради Харківської області</t>
  </si>
  <si>
    <t>Тимошевський Данило Сергійович</t>
  </si>
  <si>
    <t>Бабенко Антон Юрійович</t>
  </si>
  <si>
    <t>Минтюк Софія Віталіївна</t>
  </si>
  <si>
    <t>Коба Юлія Юріївна</t>
  </si>
  <si>
    <t>Сахновщинська гімназія Сахновщинської районної ради Харківської області</t>
  </si>
  <si>
    <t>Білоконь Богдан Олексійович</t>
  </si>
  <si>
    <t>Дьяков Сергій Ігорович</t>
  </si>
  <si>
    <t>Студенокський навчально-виховний комплекс Ізюмської районної державної адміністрації Харківаської області</t>
  </si>
  <si>
    <t>Славгородський В’ячеслав Володимирович</t>
  </si>
  <si>
    <t>Лозівський навчально-виховний комплекс “ЗНЗ-ДНЗ№8 ”Лозівської міської ради Харківської області</t>
  </si>
  <si>
    <t>Макаров Андрій Ерікі</t>
  </si>
  <si>
    <t>Роганська гімназія Харківської районної ради Харківської області</t>
  </si>
  <si>
    <t>Решетняк Олексій Андрійович</t>
  </si>
  <si>
    <t>Харківська загальноосвітня школа І-ІІІ ступенів №57 Харківської міської ради Харківської області</t>
  </si>
  <si>
    <t>Ковальов Дмитро  Олексійович</t>
  </si>
  <si>
    <t>Харківська гімназія №14 Харківської міської ради Харківської області</t>
  </si>
  <si>
    <t>Кириченко Володимир Володимирович</t>
  </si>
  <si>
    <t>Винник Олександр Валерійович</t>
  </si>
  <si>
    <t>Артемасов Артем Віталійович</t>
  </si>
  <si>
    <t>Харківська гімназія №65 Харківської міської ради Харківської області</t>
  </si>
  <si>
    <t>Удовідченко Ян Олександрович</t>
  </si>
  <si>
    <t>Голуб Ірина Валеріївна</t>
  </si>
  <si>
    <t>Гонтар Сергій  Олегович</t>
  </si>
  <si>
    <t>Савін Денис Васильович</t>
  </si>
  <si>
    <t>Харківська гімназія №46 імені М.В.Ломоносова Харківської міської ради Харківської області</t>
  </si>
  <si>
    <t>Бубнов Максим Олександрович</t>
  </si>
  <si>
    <t>Малихіна Любов Олексіївна</t>
  </si>
  <si>
    <t>Бабенко Владислав Олексійович</t>
  </si>
  <si>
    <t>Богодухівська гімназія №1 Богодухівської районної ради Харківської області</t>
  </si>
  <si>
    <t>Шопін Олексій Андрійович</t>
  </si>
  <si>
    <t>Олізаренко Микола Анатолійович</t>
  </si>
  <si>
    <t>Адмін Богдан Олександрович</t>
  </si>
  <si>
    <t>Харківський ліцей №141 Харківської міської ради Харківської області</t>
  </si>
  <si>
    <t>Анісімов Гліб Євгенович</t>
  </si>
  <si>
    <t>Асєєва Ірина Валеріївна</t>
  </si>
  <si>
    <t>Старосалтівська загальноосвітня школа І-ІІІ ступенів імені О.М. Щербака Вовчанської районної ради Харківської області</t>
  </si>
  <si>
    <t>Березовська Вероніка Євгенівна</t>
  </si>
  <si>
    <t>Золочівська загальноосвітня школа І-ІІІ ступенів №3   Золочівської районної державної адміністрації Харківської області</t>
  </si>
  <si>
    <t>Харківська загальноосвітня школа І-ІІІ ступенів №72 Харківської міської ради Харківської області</t>
  </si>
  <si>
    <t>Бузько Максим Сергійович</t>
  </si>
  <si>
    <t>Харківська гімназія  №152 Харківської міської ради Харківської області</t>
  </si>
  <si>
    <t>Васільєва Ілона Олександрівна</t>
  </si>
  <si>
    <t>Вовківська загальноосвітня школа І-ІІ ступенів Кегичіської районної ради Харківської області</t>
  </si>
  <si>
    <t>Харківська загальноосвітня школа І-ІІІ ступенів №136 Харківської міської ради Харківської області</t>
  </si>
  <si>
    <t>Гуцало Владислав Валерійович</t>
  </si>
  <si>
    <t>Ізюмська гімназія№3 Ізюмської міської ради Харківської області</t>
  </si>
  <si>
    <t>Довженко Єлизавета Ярославівна</t>
  </si>
  <si>
    <t>Кегичівський ліцей Кегичівської районної ради Харківської області</t>
  </si>
  <si>
    <t>Дубок Владислав Юрійович</t>
  </si>
  <si>
    <t>Валківський ліцей імені Олександра Масельського Валківської районної ради Харківської області</t>
  </si>
  <si>
    <t>Дудко Марина В’ячеславівна</t>
  </si>
  <si>
    <t>Бесарабівський навчально-виховний комплекс  Кегичівської районної ради Харківської області</t>
  </si>
  <si>
    <t>Дудник Сніжана Вячеславівна</t>
  </si>
  <si>
    <t>Вільшанська загальноосвітня школа І – ІІІ ступенів Дергачівської районної ради Харківської області</t>
  </si>
  <si>
    <t>Євдокимова Анастасія Романівна</t>
  </si>
  <si>
    <t>Солоницівський колегіум Дергачівської районної ради Харківської області</t>
  </si>
  <si>
    <t>Євдокімов Богдан Сергійович</t>
  </si>
  <si>
    <t>Заблоцький Вячеслав Вікторович</t>
  </si>
  <si>
    <t>Зачепилівський ліцей Зачепилівської районної ради Харківської області</t>
  </si>
  <si>
    <t>Завада Дар’я Андріївна</t>
  </si>
  <si>
    <t>Богодухівський  ліцей №3 Богодухівської районної ради Харківської області</t>
  </si>
  <si>
    <t>Квітка Микола Миколайович</t>
  </si>
  <si>
    <t>Червонооскільский навчально-виховний комплекс Ізюмської районної державної адміністрації Харківської області</t>
  </si>
  <si>
    <t>Клименко Олександр Андрійович</t>
  </si>
  <si>
    <t>Коваль Артем Сергійович</t>
  </si>
  <si>
    <t>Колесніков Савелій Андрійович</t>
  </si>
  <si>
    <t>Куренко Владислав Олександрович</t>
  </si>
  <si>
    <t>Харківська загальноосвітня школа І-ІІІ ступенів №35 Харківської міської ради Харківської області</t>
  </si>
  <si>
    <t>Ліфінцев Констянтин В’ячеславович</t>
  </si>
  <si>
    <t>Мартиненко Поліна Едуардівна</t>
  </si>
  <si>
    <t>Мігулін Михайло Олексійович</t>
  </si>
  <si>
    <t>Роганський аграрний ліцей Харківської районної ради Харківської області</t>
  </si>
  <si>
    <t>Мохнєв Андрій Русланович</t>
  </si>
  <si>
    <t>Орільська загальноосвітня школа І-ІІІ ступенів Лозівської районної ради Харківської області</t>
  </si>
  <si>
    <t>Ольховський Володимир Іванович</t>
  </si>
  <si>
    <t>Нововодолазький навчально-виховний комплекс Нововодолазької районної ради Харківської області</t>
  </si>
  <si>
    <t>Осередчук Роман Андрійович</t>
  </si>
  <si>
    <t>Старомерчицька загальноосвітні школа І-ІІІ ступенів Валківської районої ради Харківської області</t>
  </si>
  <si>
    <t>Папірний Еуард Віталійович</t>
  </si>
  <si>
    <t>Полонець Кирило Сергійович</t>
  </si>
  <si>
    <t>Харківська гімназія  №13 Харківської міської ради Харківської області</t>
  </si>
  <si>
    <t>Пшеничний Владислав Володимирович</t>
  </si>
  <si>
    <t>Богодухівський ліцей №3 Богодухівської районної ради Харківської області</t>
  </si>
  <si>
    <t>Романенко Гліб Володимирович</t>
  </si>
  <si>
    <t>Савченко Віталій Володимирович</t>
  </si>
  <si>
    <t>Сафонов Михайло Сергійович</t>
  </si>
  <si>
    <t>Сергійчук Марія Вікторівна</t>
  </si>
  <si>
    <t>Новопокровський навчально-виховний комплекс Чугуївської районної ради Харківської області</t>
  </si>
  <si>
    <t>Сіряк Владислав Євгенійович</t>
  </si>
  <si>
    <t>Сіухіна Діана Сергіївна</t>
  </si>
  <si>
    <t>Сльота Богдан Сергійович</t>
  </si>
  <si>
    <t>Ізюмська загальноосвітня школа І-ІІІ ст.№6 Ізюмської міської ради Харківської області</t>
  </si>
  <si>
    <t>Смєйко Богдан Миколайович</t>
  </si>
  <si>
    <t>Комунальний заклад «Харківська загальноосвітня санаторна школа-інтернат І-ІІІ ступенів №9» Харківської обласної ради</t>
  </si>
  <si>
    <t>Сухоребрий Олег Анатолійович</t>
  </si>
  <si>
    <t>Ткач Владислав Віталійович</t>
  </si>
  <si>
    <t>Мажарський загальноосвітній навчально-виховний комплекс Кегичівської районної ради Харківської області</t>
  </si>
  <si>
    <t>Комунальний заклад «Харківський спеціальний навчально-виховний комплекс імені В. Г. Короленка» Харківської обласної ради</t>
  </si>
  <si>
    <t>Малинівська гімназія Чугуївської районної ради Харківської області</t>
  </si>
  <si>
    <t>Усанов Данило Ігорович</t>
  </si>
  <si>
    <t>Худишкін Ігор Володимирович</t>
  </si>
  <si>
    <t>Циба Іван Олександрович</t>
  </si>
  <si>
    <t>Цовма Богдан  Вікторович</t>
  </si>
  <si>
    <t>Черненко Єгор Анатолійович</t>
  </si>
  <si>
    <t>Чиж Віталій Артемович</t>
  </si>
  <si>
    <t>Шапошник Валерій Миколайович</t>
  </si>
  <si>
    <t>Олександрівська загальноосвітня школа І-ІІІ ступенів   Золочівської районної державної адміністрації Харківської області</t>
  </si>
  <si>
    <t>Район</t>
  </si>
  <si>
    <t xml:space="preserve">ПІБ особи, що підготувала </t>
  </si>
  <si>
    <t>№ з/п</t>
  </si>
  <si>
    <t>Сума балів</t>
  </si>
  <si>
    <t xml:space="preserve">Дзержинський </t>
  </si>
  <si>
    <t>Дзержинський</t>
  </si>
  <si>
    <t>Дегтярьов Олексій Олександрович</t>
  </si>
  <si>
    <t>Турчінова Ліна Вікторівна</t>
  </si>
  <si>
    <t>Радченко Анастасія Володимирівна</t>
  </si>
  <si>
    <t>Бадашко Олександра Олексіївна</t>
  </si>
  <si>
    <t>Балаклійський</t>
  </si>
  <si>
    <t>Міська мережа</t>
  </si>
  <si>
    <t>КЗ "Обдарованість"</t>
  </si>
  <si>
    <t>м. Чугуїв</t>
  </si>
  <si>
    <t>м. Первомайський</t>
  </si>
  <si>
    <t>Зміївський</t>
  </si>
  <si>
    <t>Московський</t>
  </si>
  <si>
    <t>Барвінківський</t>
  </si>
  <si>
    <t>Київський</t>
  </si>
  <si>
    <t>м.Куп'янськ</t>
  </si>
  <si>
    <t>Аркатов Ігор Михайлович</t>
  </si>
  <si>
    <t>Лапко Дмитро Анатолійович</t>
  </si>
  <si>
    <t>Ніколаєнко Анна Володимирівна</t>
  </si>
  <si>
    <t>Хохлова Світлана Львівна</t>
  </si>
  <si>
    <t>Червонозаводський</t>
  </si>
  <si>
    <t>Жовтневий</t>
  </si>
  <si>
    <t>Носова Наталія Василівна</t>
  </si>
  <si>
    <t>Слюсар Тетяна Петрівна</t>
  </si>
  <si>
    <t>Харківський</t>
  </si>
  <si>
    <t>Осетинський Ігор Олегович</t>
  </si>
  <si>
    <t>Орджонікідзевський</t>
  </si>
  <si>
    <t>Ленінський</t>
  </si>
  <si>
    <t>Кожевнікова   Ірина Миколаївна</t>
  </si>
  <si>
    <t>Щербак Олег Васильович</t>
  </si>
  <si>
    <t>м. Люботин</t>
  </si>
  <si>
    <t>Ковтун Сергій Володимирович</t>
  </si>
  <si>
    <t>Золочівський</t>
  </si>
  <si>
    <t>Галицька Ірина Вікторівна</t>
  </si>
  <si>
    <t>Лозівський</t>
  </si>
  <si>
    <t>Вержбицька Оксана Володимирівна</t>
  </si>
  <si>
    <t>Фрунзенський</t>
  </si>
  <si>
    <t>Осінська Ірина Володимирівна</t>
  </si>
  <si>
    <t>Красноградський</t>
  </si>
  <si>
    <t>Поляков Ігор В’ячеславович</t>
  </si>
  <si>
    <t>Сафронова Наталія Михайлівна</t>
  </si>
  <si>
    <t>Скляр Яна Василівна</t>
  </si>
  <si>
    <t>Ізюмський</t>
  </si>
  <si>
    <t>Черненко Атон Юрійович</t>
  </si>
  <si>
    <t>м. Лозова</t>
  </si>
  <si>
    <t>Зеленцова Вікторія Анатоліївна</t>
  </si>
  <si>
    <t>Великобурлуцький</t>
  </si>
  <si>
    <t>Балаклійськнай</t>
  </si>
  <si>
    <t>Федорчак Надія Вікторівна</t>
  </si>
  <si>
    <t>Котелевець Наталія Валентинівна</t>
  </si>
  <si>
    <t>Скляр  Яна Василівна</t>
  </si>
  <si>
    <t>Яловега Лідія Володимирівна</t>
  </si>
  <si>
    <t>Вовчанський</t>
  </si>
  <si>
    <t>Гордієнко Олександр Миколайович</t>
  </si>
  <si>
    <t>Деркач Ольга Іванівна</t>
  </si>
  <si>
    <t>Кегичівський</t>
  </si>
  <si>
    <t>Красненко Вікторія Анатоліївна</t>
  </si>
  <si>
    <t>Дергачівський</t>
  </si>
  <si>
    <t>Грінченко Людмила Олександрівна</t>
  </si>
  <si>
    <t>Кисла Наталія Юріївна</t>
  </si>
  <si>
    <t>Нововодолазький</t>
  </si>
  <si>
    <t>Килипко Олена Петрівна</t>
  </si>
  <si>
    <t>Валківський</t>
  </si>
  <si>
    <t>Омельковець Світлана Миколаївна</t>
  </si>
  <si>
    <t>Гусаренко Олексій Ігоревич</t>
  </si>
  <si>
    <t>Богодухівський</t>
  </si>
  <si>
    <t>Мельникова Тамара Михайлівна</t>
  </si>
  <si>
    <t>Краснокутський</t>
  </si>
  <si>
    <t>Сидоренко Олександр Вікторович</t>
  </si>
  <si>
    <t>Чугуївський</t>
  </si>
  <si>
    <t>Гриценко Олександр Олексійович</t>
  </si>
  <si>
    <t>Зачепилівський</t>
  </si>
  <si>
    <t>Гришина Вікторія Вікторівна</t>
  </si>
  <si>
    <t>Щербаков Олександр Всеволодович</t>
  </si>
  <si>
    <t>Арзубов Микола Олексійович</t>
  </si>
  <si>
    <t>Гутник Олена Волордимирівна</t>
  </si>
  <si>
    <t>Омелаєнко Олександр Миколайович</t>
  </si>
  <si>
    <t xml:space="preserve">Григор’єва Ганна Олександрівна </t>
  </si>
  <si>
    <t>Кріцина Олена Григорівна</t>
  </si>
  <si>
    <t>Білецька Олена Леонідівна</t>
  </si>
  <si>
    <t>Колісник Сергій Леонідович</t>
  </si>
  <si>
    <t>Ляшенко Юрій Васильович</t>
  </si>
  <si>
    <t>Єфімова Яна Валентинівна</t>
  </si>
  <si>
    <t>Баляса Вадим Олександрович</t>
  </si>
  <si>
    <t>Жиліна Світлана Олександрівна</t>
  </si>
  <si>
    <t>Погребняк Олександр Іванович</t>
  </si>
  <si>
    <t>Волков Валентин Володимирович</t>
  </si>
  <si>
    <t>Омелаєнко Олександр Миколайович Арзубов Микола Олексійович</t>
  </si>
  <si>
    <t>Порван Андрій Павлович</t>
  </si>
  <si>
    <t>Корнієнко Марина Михайлівна</t>
  </si>
  <si>
    <t>Соколова Тетяна Іванівна</t>
  </si>
  <si>
    <t>Єгорова Євгенія Валентинівна</t>
  </si>
  <si>
    <t>Головченко Ірина Вікторівна</t>
  </si>
  <si>
    <t>Сасик Лідія Григорівна</t>
  </si>
  <si>
    <t>Горлова Наталія Олександрівна</t>
  </si>
  <si>
    <t>Палагута Валерій Іванович</t>
  </si>
  <si>
    <t>Бондаренко Ольга Миколаївна</t>
  </si>
  <si>
    <t>Москаленко Руслан Станіславович</t>
  </si>
  <si>
    <t>Ковалевська Аліна Павлівна</t>
  </si>
  <si>
    <t>Комінтернівський</t>
  </si>
  <si>
    <t>Олехнович Вероніка Олександрівна</t>
  </si>
  <si>
    <t>м.Чугуїв</t>
  </si>
  <si>
    <t>Шевченківський</t>
  </si>
  <si>
    <t>Гонтар Юрій Миколайович</t>
  </si>
  <si>
    <t>Лементаренко Максим Дем’янович</t>
  </si>
  <si>
    <t>Панова Яна Анатоліївна</t>
  </si>
  <si>
    <t>Сахновщинський</t>
  </si>
  <si>
    <t>Чумак Вікторія Володимирівна</t>
  </si>
  <si>
    <t>Завада Ольга Василівна</t>
  </si>
  <si>
    <t>Когут Володимир Володимирович</t>
  </si>
  <si>
    <t>Катуніна  Ольга Олександрівна</t>
  </si>
  <si>
    <t>Варламова Віта Григорівна</t>
  </si>
  <si>
    <t>Кізюріна Ольга Володимирівна</t>
  </si>
  <si>
    <t>м.Ізюм</t>
  </si>
  <si>
    <t>Веприцький Олександр Володимирович</t>
  </si>
  <si>
    <t>Медведєв Іван Олександрович</t>
  </si>
  <si>
    <t>Інтернатні заклади</t>
  </si>
  <si>
    <t>Кучеренко Артем Олегович</t>
  </si>
  <si>
    <t>Трубчанінов Євген Олексійович</t>
  </si>
  <si>
    <t>Первомайський</t>
  </si>
  <si>
    <t>Рєзван Тетяна Анатоліївна</t>
  </si>
  <si>
    <t>Роменко Лариса Миколаївна</t>
  </si>
  <si>
    <t>Дуженко Алла Олексіївна</t>
  </si>
  <si>
    <t>Броун Ірина Наумівна</t>
  </si>
  <si>
    <t>КЗ"Обдарованість"</t>
  </si>
  <si>
    <t>Щербаков Олександр Всеволодович, Рощупкін Олександр Вікторович</t>
  </si>
  <si>
    <t>Дуженко Алла Олексіївна Арзубов Микола Олексійович</t>
  </si>
  <si>
    <t>Антонова Ірина Юріївна</t>
  </si>
  <si>
    <t>Коваленко Сергій Володимирович</t>
  </si>
  <si>
    <t>Лисенко Анастасія Олександрівна</t>
  </si>
  <si>
    <t>Лобастова Марина Іванівна</t>
  </si>
  <si>
    <t>м.Лозова</t>
  </si>
  <si>
    <t>Денесюк Артур Анатолійович</t>
  </si>
  <si>
    <t>Шевченко Наталія Олександрівна</t>
  </si>
  <si>
    <t>Гутник Олена Володимирівна</t>
  </si>
  <si>
    <t>Бережний Валерій Ігорович</t>
  </si>
  <si>
    <t>Павленко Тетяна Сергіївна</t>
  </si>
  <si>
    <t>Журавльова Римма Валентинівна</t>
  </si>
  <si>
    <t>м.Первомайський</t>
  </si>
  <si>
    <t>Росоха Кателрина Володимирівна</t>
  </si>
  <si>
    <t>Лєхтєров Ігор Станіславович</t>
  </si>
  <si>
    <t>Сосновцев Олександр Олексійович</t>
  </si>
  <si>
    <t>Волкова Інна Олександрівна</t>
  </si>
  <si>
    <t>Мельникова Галина Михайлівна</t>
  </si>
  <si>
    <t>Кізюрін Віталій Анатолійович</t>
  </si>
  <si>
    <t>Євтушенко Дмитро Миколайович</t>
  </si>
  <si>
    <t>Бистрий Роман Володимирович</t>
  </si>
  <si>
    <t>м. Ізюм</t>
  </si>
  <si>
    <t>Бурлай Яна Анатоліївна</t>
  </si>
  <si>
    <t>ПІБ учнів</t>
  </si>
  <si>
    <t>Клєвцов Юрій Володимирович</t>
  </si>
  <si>
    <t>Клєвцов Юрій Володимирович Арзубов Микола Олексійович</t>
  </si>
  <si>
    <t>Детістова Наталія Олексіївна</t>
  </si>
  <si>
    <t>Шконда Олена Олександрівна</t>
  </si>
  <si>
    <t>Ніколаєнко Євгенія Олександрівна</t>
  </si>
  <si>
    <t>Баталова Любов Вікторівна</t>
  </si>
  <si>
    <t>Літвінова Ольга Василівна</t>
  </si>
  <si>
    <t>Пархоменко Інна Володимирівна</t>
  </si>
  <si>
    <t>Ісип В’ячеслав Вікторович</t>
  </si>
  <si>
    <t>Сазонов Сергій Григорович</t>
  </si>
  <si>
    <t>Назаренко Олег Володимирович</t>
  </si>
  <si>
    <t>б</t>
  </si>
  <si>
    <t>Бахаєва Тетяна Анатоліївна</t>
  </si>
  <si>
    <t>Сіма балів І тур</t>
  </si>
  <si>
    <t>Сума балів ІІ тур</t>
  </si>
  <si>
    <t>Апеляція</t>
  </si>
  <si>
    <t>Місце</t>
  </si>
  <si>
    <t>Назва навчального закладу</t>
  </si>
  <si>
    <t>Комунальний заклад «Харківський фізико-математичний ліцей №27 Харківської міської ради Харківської області»</t>
  </si>
  <si>
    <t>Барвінківська  загальноосвітня школа І-ІІІ ступенів  №1 Барвінківської районної ради Харківської області</t>
  </si>
  <si>
    <t>Бірківська загальноосвітня школа І-ІІІ ступенів Зміївської районної ради Харківської області</t>
  </si>
  <si>
    <t>Балаклійська загальноосвітня школа І-ІІІ ступенів №1 ім.О,А.Тризни Балаклійської районної ради Харківської області</t>
  </si>
  <si>
    <t>Шипуватськазагальноосвітня школа І-ІІІ ступенів  Великобурлуцької районної ради Харківської області</t>
  </si>
  <si>
    <t>Балаклійська загальноосвітя школа І-ІІІ ступенів №2 Балаклійської районної ради Харківської області</t>
  </si>
  <si>
    <t>Дублянська загальноосвітня школа  І-ІІІ ступенів Краснокутської районної ради Харківської області</t>
  </si>
  <si>
    <t>Сума балів І тур</t>
  </si>
  <si>
    <t>Комунальний заклад «Харківський університетський ліцей Харківської міської ради Харківської області»</t>
  </si>
  <si>
    <t>Шипуватська загальноосвітня школа І-ІІІступенів  Великобурлуцької районної ради Харківської області</t>
  </si>
  <si>
    <t>Балаклійськазагальноосвітня школа  І-ІІІ ступенів №1 ім.О,А.Тризни Балаклійської районної ради Харківської області</t>
  </si>
  <si>
    <t>Великобурлуцька загальноосвітня школа І-ІІІ ступенів Великобурлуцької районної ради Харківської області</t>
  </si>
  <si>
    <t>Ватутінська загальноосвітня школа  І-ІІІ ступенів  Нововодолазької районної ради Харківської області</t>
  </si>
  <si>
    <t>Дублянська загальоосвітня школа  І-ІІІ ступенів Краснокутської районної ради Харківської області</t>
  </si>
  <si>
    <t>Барвінківська загальноосвітня школа І-ІІІ ступенів  №1  Барвінківської районної ради Харківської області</t>
  </si>
  <si>
    <t>Ізюмська загальноосвітня школа І-ІІІ ступенів №2 Ізюмської міської ради Харківської області</t>
  </si>
  <si>
    <t xml:space="preserve">Сума балів </t>
  </si>
  <si>
    <t>Голова журі                            Л.М. Любчик                                                              Заступник голови оргкомітету                                           Л.Д. Покроєва</t>
  </si>
  <si>
    <t>Голова журі                            Л.М. Любчик                                                          Заступник голови оргкомітету                                           Л.Д. Покроєва</t>
  </si>
  <si>
    <t>I</t>
  </si>
  <si>
    <t>II</t>
  </si>
  <si>
    <t>III</t>
  </si>
  <si>
    <t>І</t>
  </si>
  <si>
    <t>ІІ</t>
  </si>
  <si>
    <t>ІІІ</t>
  </si>
  <si>
    <t>Калиній Ганна Павлівна</t>
  </si>
  <si>
    <t>Петрівський навчально-виховний комплекс (загальноосвітня школа І-ІІІ ступенів - дошкільний навчальний заклад) Красноградської районної державної адміністрації Харківської області</t>
  </si>
  <si>
    <t>Більшовицький навчально-виховний комплекс Первомайської районної державної адміністрації Харківської області</t>
  </si>
  <si>
    <t>Дідюкова Наталія Володимирівна  Копєйкін Ігор Юрійович</t>
  </si>
  <si>
    <t>Ткач Наталія Валеріївна Широкова Вікторія Миколаївна</t>
  </si>
  <si>
    <t>Пивовар Євген Анатолійович</t>
  </si>
  <si>
    <t>Деменкова Ірина Михайлівна Рощупкін Олександр Вікторович Рощупкін Сергій Вікторович</t>
  </si>
  <si>
    <t>Дурнєва Тетяна Олексіївна      Арзубов Микола Олексійович</t>
  </si>
  <si>
    <t>Оніщенко  Людмила Олександрівна  Рєчкіна Ольга Василівна</t>
  </si>
  <si>
    <t>Винниченко Сергій Андрійович</t>
  </si>
  <si>
    <t>Катуніна  Ольга Олександрівна Дегтярьов Станіслав Валерійович</t>
  </si>
  <si>
    <t>Будник Матвій Денисович</t>
  </si>
  <si>
    <t xml:space="preserve"> Алексєєв Юрій Семенович   Сюрін Олег Миколайович</t>
  </si>
  <si>
    <t xml:space="preserve"> Алексєєв Юрій Семенович    Сюрін Олег Миколайович</t>
  </si>
  <si>
    <t>Омелаєнко Олександр Миколайович  Клєвцов Юрій Володимирович</t>
  </si>
  <si>
    <t>Дуженко Алла Олексіївна  Арзубов Микола Олексійович</t>
  </si>
  <si>
    <t>Бутенко Олексій Тарасович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</si>
</sst>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33" borderId="1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zoomScale="108" zoomScaleNormal="108" workbookViewId="0" topLeftCell="A1">
      <selection activeCell="R1" sqref="R1:R16384"/>
    </sheetView>
  </sheetViews>
  <sheetFormatPr defaultColWidth="11.57421875" defaultRowHeight="12.75"/>
  <cols>
    <col min="1" max="1" width="3.7109375" style="4" customWidth="1"/>
    <col min="2" max="2" width="3.8515625" style="4" customWidth="1"/>
    <col min="3" max="3" width="4.00390625" style="4" customWidth="1"/>
    <col min="4" max="4" width="4.28125" style="4" customWidth="1"/>
    <col min="5" max="6" width="4.00390625" style="4" customWidth="1"/>
    <col min="7" max="7" width="4.00390625" style="15" customWidth="1"/>
    <col min="8" max="12" width="3.57421875" style="4" customWidth="1"/>
    <col min="13" max="13" width="4.421875" style="15" customWidth="1"/>
    <col min="14" max="14" width="6.57421875" style="15" customWidth="1"/>
    <col min="15" max="15" width="3.8515625" style="15" customWidth="1"/>
    <col min="16" max="17" width="4.7109375" style="15" customWidth="1"/>
    <col min="18" max="18" width="19.140625" style="33" customWidth="1"/>
    <col min="19" max="19" width="16.00390625" style="16" customWidth="1"/>
    <col min="20" max="20" width="26.28125" style="14" customWidth="1"/>
    <col min="21" max="21" width="14.7109375" style="15" customWidth="1"/>
    <col min="22" max="16384" width="11.57421875" style="14" customWidth="1"/>
  </cols>
  <sheetData>
    <row r="1" spans="1:21" s="4" customFormat="1" ht="47.25" customHeight="1">
      <c r="A1" s="1" t="s">
        <v>400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7" t="s">
        <v>565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7" t="s">
        <v>566</v>
      </c>
      <c r="N1" s="18" t="s">
        <v>401</v>
      </c>
      <c r="O1" s="18" t="s">
        <v>567</v>
      </c>
      <c r="P1" s="17" t="s">
        <v>401</v>
      </c>
      <c r="Q1" s="18" t="s">
        <v>568</v>
      </c>
      <c r="R1" s="32" t="s">
        <v>551</v>
      </c>
      <c r="S1" s="1" t="s">
        <v>398</v>
      </c>
      <c r="T1" s="3" t="s">
        <v>569</v>
      </c>
      <c r="U1" s="1" t="s">
        <v>399</v>
      </c>
    </row>
    <row r="2" spans="1:21" s="12" customFormat="1" ht="33.75">
      <c r="A2" s="5" t="s">
        <v>5</v>
      </c>
      <c r="B2" s="6">
        <v>100</v>
      </c>
      <c r="C2" s="6">
        <v>100</v>
      </c>
      <c r="D2" s="6">
        <v>100</v>
      </c>
      <c r="E2" s="6">
        <v>100</v>
      </c>
      <c r="F2" s="6">
        <v>100</v>
      </c>
      <c r="G2" s="7">
        <f aca="true" t="shared" si="0" ref="G2:G33">SUM(B2:F2)</f>
        <v>500</v>
      </c>
      <c r="H2" s="5">
        <v>100</v>
      </c>
      <c r="I2" s="5">
        <v>100</v>
      </c>
      <c r="J2" s="5">
        <v>100</v>
      </c>
      <c r="K2" s="5">
        <v>100</v>
      </c>
      <c r="L2" s="5">
        <v>100</v>
      </c>
      <c r="M2" s="7">
        <f aca="true" t="shared" si="1" ref="M2:M33">SUM(H2:L2)</f>
        <v>500</v>
      </c>
      <c r="N2" s="9">
        <f aca="true" t="shared" si="2" ref="N2:N33">M2+G2</f>
        <v>1000</v>
      </c>
      <c r="O2" s="9"/>
      <c r="P2" s="7">
        <f aca="true" t="shared" si="3" ref="P2:P33">O2+N2</f>
        <v>1000</v>
      </c>
      <c r="Q2" s="9" t="s">
        <v>589</v>
      </c>
      <c r="R2" s="31" t="s">
        <v>6</v>
      </c>
      <c r="S2" s="10" t="s">
        <v>402</v>
      </c>
      <c r="T2" s="11" t="s">
        <v>7</v>
      </c>
      <c r="U2" s="11" t="s">
        <v>475</v>
      </c>
    </row>
    <row r="3" spans="1:21" s="12" customFormat="1" ht="45">
      <c r="A3" s="5" t="s">
        <v>8</v>
      </c>
      <c r="B3" s="6">
        <v>100</v>
      </c>
      <c r="C3" s="6">
        <v>100</v>
      </c>
      <c r="D3" s="6">
        <v>100</v>
      </c>
      <c r="E3" s="6">
        <v>100</v>
      </c>
      <c r="F3" s="6">
        <v>100</v>
      </c>
      <c r="G3" s="7">
        <f t="shared" si="0"/>
        <v>500</v>
      </c>
      <c r="H3" s="5">
        <v>100</v>
      </c>
      <c r="I3" s="5">
        <v>100</v>
      </c>
      <c r="J3" s="5">
        <v>100</v>
      </c>
      <c r="K3" s="5">
        <v>100</v>
      </c>
      <c r="L3" s="5">
        <v>100</v>
      </c>
      <c r="M3" s="7">
        <f t="shared" si="1"/>
        <v>500</v>
      </c>
      <c r="N3" s="9">
        <f t="shared" si="2"/>
        <v>1000</v>
      </c>
      <c r="O3" s="9"/>
      <c r="P3" s="7">
        <f t="shared" si="3"/>
        <v>1000</v>
      </c>
      <c r="Q3" s="9" t="s">
        <v>589</v>
      </c>
      <c r="R3" s="31" t="s">
        <v>9</v>
      </c>
      <c r="S3" s="10" t="s">
        <v>402</v>
      </c>
      <c r="T3" s="11" t="s">
        <v>10</v>
      </c>
      <c r="U3" s="11" t="s">
        <v>476</v>
      </c>
    </row>
    <row r="4" spans="1:21" s="12" customFormat="1" ht="45">
      <c r="A4" s="5" t="s">
        <v>11</v>
      </c>
      <c r="B4" s="6">
        <v>100</v>
      </c>
      <c r="C4" s="6">
        <v>100</v>
      </c>
      <c r="D4" s="6">
        <v>100</v>
      </c>
      <c r="E4" s="6">
        <v>100</v>
      </c>
      <c r="F4" s="6">
        <v>100</v>
      </c>
      <c r="G4" s="7">
        <f t="shared" si="0"/>
        <v>500</v>
      </c>
      <c r="H4" s="5">
        <v>100</v>
      </c>
      <c r="I4" s="5">
        <v>100</v>
      </c>
      <c r="J4" s="5">
        <v>100</v>
      </c>
      <c r="K4" s="5">
        <v>100</v>
      </c>
      <c r="L4" s="5">
        <v>100</v>
      </c>
      <c r="M4" s="7">
        <f t="shared" si="1"/>
        <v>500</v>
      </c>
      <c r="N4" s="9">
        <f t="shared" si="2"/>
        <v>1000</v>
      </c>
      <c r="O4" s="9"/>
      <c r="P4" s="7">
        <f t="shared" si="3"/>
        <v>1000</v>
      </c>
      <c r="Q4" s="9" t="s">
        <v>589</v>
      </c>
      <c r="R4" s="31" t="s">
        <v>12</v>
      </c>
      <c r="S4" s="10" t="s">
        <v>402</v>
      </c>
      <c r="T4" s="11" t="s">
        <v>10</v>
      </c>
      <c r="U4" s="11" t="s">
        <v>476</v>
      </c>
    </row>
    <row r="5" spans="1:21" s="12" customFormat="1" ht="45">
      <c r="A5" s="5" t="s">
        <v>13</v>
      </c>
      <c r="B5" s="6">
        <v>100</v>
      </c>
      <c r="C5" s="6">
        <v>100</v>
      </c>
      <c r="D5" s="6">
        <v>100</v>
      </c>
      <c r="E5" s="6">
        <v>100</v>
      </c>
      <c r="F5" s="6">
        <v>100</v>
      </c>
      <c r="G5" s="7">
        <f t="shared" si="0"/>
        <v>500</v>
      </c>
      <c r="H5" s="5">
        <v>100</v>
      </c>
      <c r="I5" s="5">
        <v>100</v>
      </c>
      <c r="J5" s="5">
        <v>100</v>
      </c>
      <c r="K5" s="5">
        <v>100</v>
      </c>
      <c r="L5" s="5">
        <v>100</v>
      </c>
      <c r="M5" s="7">
        <f t="shared" si="1"/>
        <v>500</v>
      </c>
      <c r="N5" s="9">
        <f t="shared" si="2"/>
        <v>1000</v>
      </c>
      <c r="O5" s="9"/>
      <c r="P5" s="7">
        <f t="shared" si="3"/>
        <v>1000</v>
      </c>
      <c r="Q5" s="9" t="s">
        <v>589</v>
      </c>
      <c r="R5" s="31" t="s">
        <v>14</v>
      </c>
      <c r="S5" s="10" t="s">
        <v>402</v>
      </c>
      <c r="T5" s="11" t="s">
        <v>10</v>
      </c>
      <c r="U5" s="11" t="s">
        <v>476</v>
      </c>
    </row>
    <row r="6" spans="1:21" s="12" customFormat="1" ht="33.75">
      <c r="A6" s="5" t="s">
        <v>15</v>
      </c>
      <c r="B6" s="6">
        <v>100</v>
      </c>
      <c r="C6" s="6">
        <v>100</v>
      </c>
      <c r="D6" s="6">
        <v>100</v>
      </c>
      <c r="E6" s="6">
        <v>60</v>
      </c>
      <c r="F6" s="6">
        <v>100</v>
      </c>
      <c r="G6" s="7">
        <f t="shared" si="0"/>
        <v>460</v>
      </c>
      <c r="H6" s="5">
        <v>100</v>
      </c>
      <c r="I6" s="5">
        <v>100</v>
      </c>
      <c r="J6" s="5">
        <v>100</v>
      </c>
      <c r="K6" s="5">
        <v>100</v>
      </c>
      <c r="L6" s="5">
        <v>100</v>
      </c>
      <c r="M6" s="7">
        <f t="shared" si="1"/>
        <v>500</v>
      </c>
      <c r="N6" s="9">
        <f t="shared" si="2"/>
        <v>960</v>
      </c>
      <c r="O6" s="9"/>
      <c r="P6" s="7">
        <f t="shared" si="3"/>
        <v>960</v>
      </c>
      <c r="Q6" s="9" t="s">
        <v>589</v>
      </c>
      <c r="R6" s="31" t="s">
        <v>16</v>
      </c>
      <c r="S6" s="10" t="s">
        <v>408</v>
      </c>
      <c r="T6" s="11" t="s">
        <v>17</v>
      </c>
      <c r="U6" s="11" t="s">
        <v>477</v>
      </c>
    </row>
    <row r="7" spans="1:21" s="12" customFormat="1" ht="45">
      <c r="A7" s="5" t="s">
        <v>18</v>
      </c>
      <c r="B7" s="6">
        <v>100</v>
      </c>
      <c r="C7" s="6">
        <v>100</v>
      </c>
      <c r="D7" s="6">
        <v>100</v>
      </c>
      <c r="E7" s="6">
        <v>55</v>
      </c>
      <c r="F7" s="6">
        <v>40</v>
      </c>
      <c r="G7" s="7">
        <f t="shared" si="0"/>
        <v>395</v>
      </c>
      <c r="H7" s="5">
        <v>100</v>
      </c>
      <c r="I7" s="5">
        <v>100</v>
      </c>
      <c r="J7" s="5">
        <v>100</v>
      </c>
      <c r="K7" s="5">
        <v>100</v>
      </c>
      <c r="L7" s="5">
        <v>100</v>
      </c>
      <c r="M7" s="7">
        <f t="shared" si="1"/>
        <v>500</v>
      </c>
      <c r="N7" s="9">
        <f t="shared" si="2"/>
        <v>895</v>
      </c>
      <c r="O7" s="9"/>
      <c r="P7" s="7">
        <f t="shared" si="3"/>
        <v>895</v>
      </c>
      <c r="Q7" s="9" t="s">
        <v>590</v>
      </c>
      <c r="R7" s="31" t="s">
        <v>24</v>
      </c>
      <c r="S7" s="10" t="s">
        <v>402</v>
      </c>
      <c r="T7" s="11" t="s">
        <v>10</v>
      </c>
      <c r="U7" s="11" t="s">
        <v>476</v>
      </c>
    </row>
    <row r="8" spans="1:21" s="12" customFormat="1" ht="45">
      <c r="A8" s="5" t="s">
        <v>21</v>
      </c>
      <c r="B8" s="6">
        <v>100</v>
      </c>
      <c r="C8" s="6">
        <v>100</v>
      </c>
      <c r="D8" s="6">
        <v>100</v>
      </c>
      <c r="E8" s="6">
        <v>50</v>
      </c>
      <c r="F8" s="6">
        <v>25</v>
      </c>
      <c r="G8" s="7">
        <f t="shared" si="0"/>
        <v>375</v>
      </c>
      <c r="H8" s="5">
        <v>100</v>
      </c>
      <c r="I8" s="5">
        <v>100</v>
      </c>
      <c r="J8" s="5">
        <v>100</v>
      </c>
      <c r="K8" s="5">
        <v>100</v>
      </c>
      <c r="L8" s="5">
        <v>100</v>
      </c>
      <c r="M8" s="7">
        <f t="shared" si="1"/>
        <v>500</v>
      </c>
      <c r="N8" s="9">
        <f t="shared" si="2"/>
        <v>875</v>
      </c>
      <c r="O8" s="9"/>
      <c r="P8" s="7">
        <f t="shared" si="3"/>
        <v>875</v>
      </c>
      <c r="Q8" s="9" t="s">
        <v>590</v>
      </c>
      <c r="R8" s="31" t="s">
        <v>26</v>
      </c>
      <c r="S8" s="10" t="s">
        <v>402</v>
      </c>
      <c r="T8" s="11" t="s">
        <v>10</v>
      </c>
      <c r="U8" s="11" t="s">
        <v>476</v>
      </c>
    </row>
    <row r="9" spans="1:21" s="12" customFormat="1" ht="45">
      <c r="A9" s="5" t="s">
        <v>23</v>
      </c>
      <c r="B9" s="6">
        <v>100</v>
      </c>
      <c r="C9" s="6">
        <v>100</v>
      </c>
      <c r="D9" s="6">
        <v>100</v>
      </c>
      <c r="E9" s="6">
        <v>100</v>
      </c>
      <c r="F9" s="6">
        <v>65</v>
      </c>
      <c r="G9" s="7">
        <f t="shared" si="0"/>
        <v>465</v>
      </c>
      <c r="H9" s="5">
        <v>100</v>
      </c>
      <c r="I9" s="5">
        <v>100</v>
      </c>
      <c r="J9" s="5">
        <v>100</v>
      </c>
      <c r="K9" s="8">
        <v>75</v>
      </c>
      <c r="L9" s="8">
        <v>25</v>
      </c>
      <c r="M9" s="7">
        <f t="shared" si="1"/>
        <v>400</v>
      </c>
      <c r="N9" s="9">
        <f t="shared" si="2"/>
        <v>865</v>
      </c>
      <c r="O9" s="9"/>
      <c r="P9" s="7">
        <f t="shared" si="3"/>
        <v>865</v>
      </c>
      <c r="Q9" s="9" t="s">
        <v>590</v>
      </c>
      <c r="R9" s="31" t="s">
        <v>28</v>
      </c>
      <c r="S9" s="10" t="s">
        <v>402</v>
      </c>
      <c r="T9" s="11" t="s">
        <v>10</v>
      </c>
      <c r="U9" s="11" t="s">
        <v>476</v>
      </c>
    </row>
    <row r="10" spans="1:21" s="12" customFormat="1" ht="45">
      <c r="A10" s="5" t="s">
        <v>25</v>
      </c>
      <c r="B10" s="6">
        <v>100</v>
      </c>
      <c r="C10" s="6">
        <v>100</v>
      </c>
      <c r="D10" s="6">
        <v>100</v>
      </c>
      <c r="E10" s="6">
        <v>50</v>
      </c>
      <c r="F10" s="6">
        <v>50</v>
      </c>
      <c r="G10" s="7">
        <f t="shared" si="0"/>
        <v>400</v>
      </c>
      <c r="H10" s="5">
        <v>100</v>
      </c>
      <c r="I10" s="5">
        <v>100</v>
      </c>
      <c r="J10" s="5">
        <v>100</v>
      </c>
      <c r="K10" s="5">
        <v>100</v>
      </c>
      <c r="L10" s="8">
        <v>30</v>
      </c>
      <c r="M10" s="7">
        <f t="shared" si="1"/>
        <v>430</v>
      </c>
      <c r="N10" s="9">
        <f t="shared" si="2"/>
        <v>830</v>
      </c>
      <c r="O10" s="9"/>
      <c r="P10" s="7">
        <f t="shared" si="3"/>
        <v>830</v>
      </c>
      <c r="Q10" s="9" t="s">
        <v>590</v>
      </c>
      <c r="R10" s="31" t="s">
        <v>38</v>
      </c>
      <c r="S10" s="10" t="s">
        <v>402</v>
      </c>
      <c r="T10" s="11" t="s">
        <v>10</v>
      </c>
      <c r="U10" s="11" t="s">
        <v>476</v>
      </c>
    </row>
    <row r="11" spans="1:21" s="12" customFormat="1" ht="45">
      <c r="A11" s="5" t="s">
        <v>27</v>
      </c>
      <c r="B11" s="6">
        <v>100</v>
      </c>
      <c r="C11" s="6">
        <v>100</v>
      </c>
      <c r="D11" s="6">
        <v>100</v>
      </c>
      <c r="E11" s="6">
        <v>95</v>
      </c>
      <c r="F11" s="6">
        <v>75</v>
      </c>
      <c r="G11" s="7">
        <f t="shared" si="0"/>
        <v>470</v>
      </c>
      <c r="H11" s="8">
        <v>90</v>
      </c>
      <c r="I11" s="5">
        <v>100</v>
      </c>
      <c r="J11" s="5">
        <v>100</v>
      </c>
      <c r="K11" s="8">
        <v>0</v>
      </c>
      <c r="L11" s="8">
        <v>30</v>
      </c>
      <c r="M11" s="7">
        <f t="shared" si="1"/>
        <v>320</v>
      </c>
      <c r="N11" s="9">
        <f t="shared" si="2"/>
        <v>790</v>
      </c>
      <c r="O11" s="9"/>
      <c r="P11" s="7">
        <f t="shared" si="3"/>
        <v>790</v>
      </c>
      <c r="Q11" s="9" t="s">
        <v>590</v>
      </c>
      <c r="R11" s="31" t="s">
        <v>43</v>
      </c>
      <c r="S11" s="10" t="s">
        <v>409</v>
      </c>
      <c r="T11" s="11" t="s">
        <v>570</v>
      </c>
      <c r="U11" s="11" t="s">
        <v>478</v>
      </c>
    </row>
    <row r="12" spans="1:21" s="12" customFormat="1" ht="45">
      <c r="A12" s="5" t="s">
        <v>29</v>
      </c>
      <c r="B12" s="6">
        <v>100</v>
      </c>
      <c r="C12" s="6">
        <v>100</v>
      </c>
      <c r="D12" s="6">
        <v>100</v>
      </c>
      <c r="E12" s="6">
        <v>55</v>
      </c>
      <c r="F12" s="6" t="s">
        <v>46</v>
      </c>
      <c r="G12" s="7">
        <f t="shared" si="0"/>
        <v>355</v>
      </c>
      <c r="H12" s="5">
        <v>100</v>
      </c>
      <c r="I12" s="5">
        <v>100</v>
      </c>
      <c r="J12" s="5">
        <v>100</v>
      </c>
      <c r="K12" s="5">
        <v>100</v>
      </c>
      <c r="L12" s="8">
        <v>5</v>
      </c>
      <c r="M12" s="7">
        <f t="shared" si="1"/>
        <v>405</v>
      </c>
      <c r="N12" s="9">
        <f t="shared" si="2"/>
        <v>760</v>
      </c>
      <c r="O12" s="9"/>
      <c r="P12" s="7">
        <f t="shared" si="3"/>
        <v>760</v>
      </c>
      <c r="Q12" s="9" t="s">
        <v>590</v>
      </c>
      <c r="R12" s="31" t="s">
        <v>45</v>
      </c>
      <c r="S12" s="10" t="s">
        <v>409</v>
      </c>
      <c r="T12" s="11" t="s">
        <v>570</v>
      </c>
      <c r="U12" s="11" t="s">
        <v>478</v>
      </c>
    </row>
    <row r="13" spans="1:21" s="12" customFormat="1" ht="33.75">
      <c r="A13" s="5" t="s">
        <v>31</v>
      </c>
      <c r="B13" s="6">
        <v>100</v>
      </c>
      <c r="C13" s="6">
        <v>100</v>
      </c>
      <c r="D13" s="6">
        <v>100</v>
      </c>
      <c r="E13" s="6">
        <v>50</v>
      </c>
      <c r="F13" s="6">
        <v>10</v>
      </c>
      <c r="G13" s="7">
        <f t="shared" si="0"/>
        <v>360</v>
      </c>
      <c r="H13" s="8">
        <v>90</v>
      </c>
      <c r="I13" s="5">
        <v>100</v>
      </c>
      <c r="J13" s="5">
        <v>100</v>
      </c>
      <c r="K13" s="8">
        <v>0</v>
      </c>
      <c r="L13" s="8">
        <v>25</v>
      </c>
      <c r="M13" s="7">
        <f t="shared" si="1"/>
        <v>315</v>
      </c>
      <c r="N13" s="9">
        <f t="shared" si="2"/>
        <v>675</v>
      </c>
      <c r="O13" s="9"/>
      <c r="P13" s="7">
        <f t="shared" si="3"/>
        <v>675</v>
      </c>
      <c r="Q13" s="9" t="s">
        <v>590</v>
      </c>
      <c r="R13" s="31" t="s">
        <v>58</v>
      </c>
      <c r="S13" s="10" t="s">
        <v>402</v>
      </c>
      <c r="T13" s="11" t="s">
        <v>7</v>
      </c>
      <c r="U13" s="11" t="s">
        <v>475</v>
      </c>
    </row>
    <row r="14" spans="1:21" s="12" customFormat="1" ht="45">
      <c r="A14" s="5" t="s">
        <v>33</v>
      </c>
      <c r="B14" s="6">
        <v>100</v>
      </c>
      <c r="C14" s="6">
        <v>100</v>
      </c>
      <c r="D14" s="6">
        <v>76</v>
      </c>
      <c r="E14" s="6">
        <v>60</v>
      </c>
      <c r="F14" s="6">
        <v>0</v>
      </c>
      <c r="G14" s="7">
        <f t="shared" si="0"/>
        <v>336</v>
      </c>
      <c r="H14" s="5">
        <v>100</v>
      </c>
      <c r="I14" s="5">
        <v>100</v>
      </c>
      <c r="J14" s="5">
        <v>100</v>
      </c>
      <c r="K14" s="8">
        <v>20</v>
      </c>
      <c r="L14" s="8" t="s">
        <v>46</v>
      </c>
      <c r="M14" s="7">
        <f t="shared" si="1"/>
        <v>320</v>
      </c>
      <c r="N14" s="9">
        <f t="shared" si="2"/>
        <v>656</v>
      </c>
      <c r="O14" s="9"/>
      <c r="P14" s="7">
        <f t="shared" si="3"/>
        <v>656</v>
      </c>
      <c r="Q14" s="9" t="s">
        <v>590</v>
      </c>
      <c r="R14" s="31" t="s">
        <v>66</v>
      </c>
      <c r="S14" s="10" t="s">
        <v>402</v>
      </c>
      <c r="T14" s="11" t="s">
        <v>10</v>
      </c>
      <c r="U14" s="11" t="s">
        <v>476</v>
      </c>
    </row>
    <row r="15" spans="1:21" s="12" customFormat="1" ht="45">
      <c r="A15" s="5" t="s">
        <v>35</v>
      </c>
      <c r="B15" s="6">
        <v>100</v>
      </c>
      <c r="C15" s="6">
        <v>100</v>
      </c>
      <c r="D15" s="6">
        <v>100</v>
      </c>
      <c r="E15" s="6">
        <v>45</v>
      </c>
      <c r="F15" s="6" t="s">
        <v>46</v>
      </c>
      <c r="G15" s="7">
        <f t="shared" si="0"/>
        <v>345</v>
      </c>
      <c r="H15" s="8">
        <v>30</v>
      </c>
      <c r="I15" s="5">
        <v>100</v>
      </c>
      <c r="J15" s="8">
        <v>73</v>
      </c>
      <c r="K15" s="8">
        <v>65</v>
      </c>
      <c r="L15" s="8">
        <v>25</v>
      </c>
      <c r="M15" s="7">
        <f t="shared" si="1"/>
        <v>293</v>
      </c>
      <c r="N15" s="9">
        <f t="shared" si="2"/>
        <v>638</v>
      </c>
      <c r="O15" s="9"/>
      <c r="P15" s="7">
        <f t="shared" si="3"/>
        <v>638</v>
      </c>
      <c r="Q15" s="9" t="s">
        <v>590</v>
      </c>
      <c r="R15" s="31" t="s">
        <v>72</v>
      </c>
      <c r="S15" s="10" t="s">
        <v>402</v>
      </c>
      <c r="T15" s="11" t="s">
        <v>10</v>
      </c>
      <c r="U15" s="11" t="s">
        <v>476</v>
      </c>
    </row>
    <row r="16" spans="1:21" s="12" customFormat="1" ht="45">
      <c r="A16" s="5" t="s">
        <v>37</v>
      </c>
      <c r="B16" s="6">
        <v>100</v>
      </c>
      <c r="C16" s="6">
        <v>100</v>
      </c>
      <c r="D16" s="6">
        <v>100</v>
      </c>
      <c r="E16" s="6" t="s">
        <v>46</v>
      </c>
      <c r="F16" s="6" t="s">
        <v>46</v>
      </c>
      <c r="G16" s="7">
        <f t="shared" si="0"/>
        <v>300</v>
      </c>
      <c r="H16" s="5">
        <v>100</v>
      </c>
      <c r="I16" s="5">
        <v>100</v>
      </c>
      <c r="J16" s="8">
        <v>97</v>
      </c>
      <c r="K16" s="8">
        <v>0</v>
      </c>
      <c r="L16" s="8">
        <v>25</v>
      </c>
      <c r="M16" s="7">
        <f t="shared" si="1"/>
        <v>322</v>
      </c>
      <c r="N16" s="9">
        <f t="shared" si="2"/>
        <v>622</v>
      </c>
      <c r="O16" s="9"/>
      <c r="P16" s="7">
        <f t="shared" si="3"/>
        <v>622</v>
      </c>
      <c r="Q16" s="9" t="s">
        <v>590</v>
      </c>
      <c r="R16" s="31" t="s">
        <v>82</v>
      </c>
      <c r="S16" s="10" t="s">
        <v>402</v>
      </c>
      <c r="T16" s="11" t="s">
        <v>10</v>
      </c>
      <c r="U16" s="11" t="s">
        <v>476</v>
      </c>
    </row>
    <row r="17" spans="1:21" s="12" customFormat="1" ht="45">
      <c r="A17" s="5" t="s">
        <v>39</v>
      </c>
      <c r="B17" s="6">
        <v>100</v>
      </c>
      <c r="C17" s="6">
        <v>90</v>
      </c>
      <c r="D17" s="6">
        <v>100</v>
      </c>
      <c r="E17" s="6">
        <v>50</v>
      </c>
      <c r="F17" s="6">
        <v>0</v>
      </c>
      <c r="G17" s="7">
        <f t="shared" si="0"/>
        <v>340</v>
      </c>
      <c r="H17" s="8">
        <v>90</v>
      </c>
      <c r="I17" s="5">
        <v>100</v>
      </c>
      <c r="J17" s="8">
        <v>67</v>
      </c>
      <c r="K17" s="8">
        <v>0</v>
      </c>
      <c r="L17" s="8" t="s">
        <v>46</v>
      </c>
      <c r="M17" s="7">
        <f t="shared" si="1"/>
        <v>257</v>
      </c>
      <c r="N17" s="9">
        <f t="shared" si="2"/>
        <v>597</v>
      </c>
      <c r="O17" s="9"/>
      <c r="P17" s="7">
        <f t="shared" si="3"/>
        <v>597</v>
      </c>
      <c r="Q17" s="9" t="s">
        <v>591</v>
      </c>
      <c r="R17" s="31" t="s">
        <v>94</v>
      </c>
      <c r="S17" s="10" t="s">
        <v>410</v>
      </c>
      <c r="T17" s="11" t="s">
        <v>85</v>
      </c>
      <c r="U17" s="11" t="s">
        <v>479</v>
      </c>
    </row>
    <row r="18" spans="1:21" s="12" customFormat="1" ht="45">
      <c r="A18" s="5" t="s">
        <v>42</v>
      </c>
      <c r="B18" s="6">
        <v>100</v>
      </c>
      <c r="C18" s="6">
        <v>100</v>
      </c>
      <c r="D18" s="6">
        <v>100</v>
      </c>
      <c r="E18" s="6">
        <v>50</v>
      </c>
      <c r="F18" s="6">
        <v>15</v>
      </c>
      <c r="G18" s="7">
        <f t="shared" si="0"/>
        <v>365</v>
      </c>
      <c r="H18" s="8">
        <v>30</v>
      </c>
      <c r="I18" s="8">
        <v>34</v>
      </c>
      <c r="J18" s="5">
        <v>100</v>
      </c>
      <c r="K18" s="8">
        <v>35</v>
      </c>
      <c r="L18" s="8">
        <v>25</v>
      </c>
      <c r="M18" s="7">
        <f t="shared" si="1"/>
        <v>224</v>
      </c>
      <c r="N18" s="9">
        <f t="shared" si="2"/>
        <v>589</v>
      </c>
      <c r="O18" s="9"/>
      <c r="P18" s="7">
        <f t="shared" si="3"/>
        <v>589</v>
      </c>
      <c r="Q18" s="9" t="s">
        <v>591</v>
      </c>
      <c r="R18" s="31" t="s">
        <v>98</v>
      </c>
      <c r="S18" s="10" t="s">
        <v>409</v>
      </c>
      <c r="T18" s="11" t="s">
        <v>570</v>
      </c>
      <c r="U18" s="11" t="s">
        <v>478</v>
      </c>
    </row>
    <row r="19" spans="1:21" s="12" customFormat="1" ht="33.75">
      <c r="A19" s="5" t="s">
        <v>44</v>
      </c>
      <c r="B19" s="6">
        <v>100</v>
      </c>
      <c r="C19" s="6">
        <v>50</v>
      </c>
      <c r="D19" s="6">
        <v>64</v>
      </c>
      <c r="E19" s="6">
        <v>55</v>
      </c>
      <c r="F19" s="6">
        <v>0</v>
      </c>
      <c r="G19" s="7">
        <f t="shared" si="0"/>
        <v>269</v>
      </c>
      <c r="H19" s="5">
        <v>100</v>
      </c>
      <c r="I19" s="5">
        <v>100</v>
      </c>
      <c r="J19" s="8">
        <v>70</v>
      </c>
      <c r="K19" s="8">
        <v>0</v>
      </c>
      <c r="L19" s="8">
        <v>30</v>
      </c>
      <c r="M19" s="7">
        <f t="shared" si="1"/>
        <v>300</v>
      </c>
      <c r="N19" s="9">
        <f t="shared" si="2"/>
        <v>569</v>
      </c>
      <c r="O19" s="9"/>
      <c r="P19" s="7">
        <f t="shared" si="3"/>
        <v>569</v>
      </c>
      <c r="Q19" s="9" t="s">
        <v>591</v>
      </c>
      <c r="R19" s="31" t="s">
        <v>101</v>
      </c>
      <c r="S19" s="10" t="s">
        <v>411</v>
      </c>
      <c r="T19" s="11" t="s">
        <v>102</v>
      </c>
      <c r="U19" s="11" t="s">
        <v>480</v>
      </c>
    </row>
    <row r="20" spans="1:21" s="12" customFormat="1" ht="45">
      <c r="A20" s="5" t="s">
        <v>47</v>
      </c>
      <c r="B20" s="6">
        <v>100</v>
      </c>
      <c r="C20" s="6">
        <v>80</v>
      </c>
      <c r="D20" s="6">
        <v>100</v>
      </c>
      <c r="E20" s="6">
        <v>50</v>
      </c>
      <c r="F20" s="6" t="s">
        <v>46</v>
      </c>
      <c r="G20" s="7">
        <f t="shared" si="0"/>
        <v>330</v>
      </c>
      <c r="H20" s="8">
        <v>60</v>
      </c>
      <c r="I20" s="5">
        <v>100</v>
      </c>
      <c r="J20" s="8">
        <v>73</v>
      </c>
      <c r="K20" s="8" t="s">
        <v>46</v>
      </c>
      <c r="L20" s="8">
        <v>5</v>
      </c>
      <c r="M20" s="7">
        <f t="shared" si="1"/>
        <v>238</v>
      </c>
      <c r="N20" s="9">
        <f t="shared" si="2"/>
        <v>568</v>
      </c>
      <c r="O20" s="9"/>
      <c r="P20" s="7">
        <f t="shared" si="3"/>
        <v>568</v>
      </c>
      <c r="Q20" s="9" t="s">
        <v>591</v>
      </c>
      <c r="R20" s="31" t="s">
        <v>104</v>
      </c>
      <c r="S20" s="10" t="s">
        <v>402</v>
      </c>
      <c r="T20" s="11" t="s">
        <v>41</v>
      </c>
      <c r="U20" s="11" t="s">
        <v>476</v>
      </c>
    </row>
    <row r="21" spans="1:21" s="12" customFormat="1" ht="45">
      <c r="A21" s="5" t="s">
        <v>49</v>
      </c>
      <c r="B21" s="6">
        <v>100</v>
      </c>
      <c r="C21" s="6">
        <v>90</v>
      </c>
      <c r="D21" s="6">
        <v>64</v>
      </c>
      <c r="E21" s="6">
        <v>50</v>
      </c>
      <c r="F21" s="6" t="s">
        <v>46</v>
      </c>
      <c r="G21" s="7">
        <f t="shared" si="0"/>
        <v>304</v>
      </c>
      <c r="H21" s="8">
        <v>90</v>
      </c>
      <c r="I21" s="5">
        <v>100</v>
      </c>
      <c r="J21" s="8">
        <v>42</v>
      </c>
      <c r="K21" s="8">
        <v>0</v>
      </c>
      <c r="L21" s="8">
        <v>25</v>
      </c>
      <c r="M21" s="7">
        <f t="shared" si="1"/>
        <v>257</v>
      </c>
      <c r="N21" s="9">
        <f t="shared" si="2"/>
        <v>561</v>
      </c>
      <c r="O21" s="9"/>
      <c r="P21" s="7">
        <f t="shared" si="3"/>
        <v>561</v>
      </c>
      <c r="Q21" s="9" t="s">
        <v>591</v>
      </c>
      <c r="R21" s="31" t="s">
        <v>109</v>
      </c>
      <c r="S21" s="10" t="s">
        <v>412</v>
      </c>
      <c r="T21" s="11" t="s">
        <v>110</v>
      </c>
      <c r="U21" s="11" t="s">
        <v>481</v>
      </c>
    </row>
    <row r="22" spans="1:21" s="12" customFormat="1" ht="33.75">
      <c r="A22" s="5" t="s">
        <v>51</v>
      </c>
      <c r="B22" s="6">
        <v>100</v>
      </c>
      <c r="C22" s="6">
        <v>100</v>
      </c>
      <c r="D22" s="6">
        <v>52</v>
      </c>
      <c r="E22" s="6">
        <v>50</v>
      </c>
      <c r="F22" s="6" t="s">
        <v>46</v>
      </c>
      <c r="G22" s="7">
        <f t="shared" si="0"/>
        <v>302</v>
      </c>
      <c r="H22" s="8">
        <v>90</v>
      </c>
      <c r="I22" s="5">
        <v>100</v>
      </c>
      <c r="J22" s="8">
        <v>42</v>
      </c>
      <c r="K22" s="8">
        <v>0</v>
      </c>
      <c r="L22" s="8">
        <v>25</v>
      </c>
      <c r="M22" s="7">
        <f t="shared" si="1"/>
        <v>257</v>
      </c>
      <c r="N22" s="9">
        <f t="shared" si="2"/>
        <v>559</v>
      </c>
      <c r="O22" s="9"/>
      <c r="P22" s="7">
        <f t="shared" si="3"/>
        <v>559</v>
      </c>
      <c r="Q22" s="9" t="s">
        <v>591</v>
      </c>
      <c r="R22" s="31" t="s">
        <v>114</v>
      </c>
      <c r="S22" s="10" t="s">
        <v>413</v>
      </c>
      <c r="T22" s="11" t="s">
        <v>572</v>
      </c>
      <c r="U22" s="11" t="s">
        <v>482</v>
      </c>
    </row>
    <row r="23" spans="1:21" s="12" customFormat="1" ht="45">
      <c r="A23" s="5" t="s">
        <v>53</v>
      </c>
      <c r="B23" s="6">
        <v>100</v>
      </c>
      <c r="C23" s="6">
        <v>90</v>
      </c>
      <c r="D23" s="6">
        <v>100</v>
      </c>
      <c r="E23" s="6" t="s">
        <v>46</v>
      </c>
      <c r="F23" s="6" t="s">
        <v>46</v>
      </c>
      <c r="G23" s="7">
        <f t="shared" si="0"/>
        <v>290</v>
      </c>
      <c r="H23" s="8">
        <v>90</v>
      </c>
      <c r="I23" s="5">
        <v>100</v>
      </c>
      <c r="J23" s="8">
        <v>34</v>
      </c>
      <c r="K23" s="8">
        <v>0</v>
      </c>
      <c r="L23" s="8">
        <v>25</v>
      </c>
      <c r="M23" s="7">
        <f t="shared" si="1"/>
        <v>249</v>
      </c>
      <c r="N23" s="9">
        <f t="shared" si="2"/>
        <v>539</v>
      </c>
      <c r="O23" s="9"/>
      <c r="P23" s="7">
        <f t="shared" si="3"/>
        <v>539</v>
      </c>
      <c r="Q23" s="9" t="s">
        <v>591</v>
      </c>
      <c r="R23" s="31" t="s">
        <v>120</v>
      </c>
      <c r="S23" s="10" t="s">
        <v>409</v>
      </c>
      <c r="T23" s="11" t="s">
        <v>570</v>
      </c>
      <c r="U23" s="11" t="s">
        <v>478</v>
      </c>
    </row>
    <row r="24" spans="1:21" s="12" customFormat="1" ht="33.75">
      <c r="A24" s="5" t="s">
        <v>55</v>
      </c>
      <c r="B24" s="6">
        <v>100</v>
      </c>
      <c r="C24" s="6">
        <v>50</v>
      </c>
      <c r="D24" s="6">
        <v>60</v>
      </c>
      <c r="E24" s="6">
        <v>0</v>
      </c>
      <c r="F24" s="6">
        <v>0</v>
      </c>
      <c r="G24" s="7">
        <f t="shared" si="0"/>
        <v>210</v>
      </c>
      <c r="H24" s="8">
        <v>90</v>
      </c>
      <c r="I24" s="5">
        <v>100</v>
      </c>
      <c r="J24" s="8">
        <v>22</v>
      </c>
      <c r="K24" s="8">
        <v>0</v>
      </c>
      <c r="L24" s="8">
        <v>25</v>
      </c>
      <c r="M24" s="7">
        <f t="shared" si="1"/>
        <v>237</v>
      </c>
      <c r="N24" s="9">
        <f t="shared" si="2"/>
        <v>447</v>
      </c>
      <c r="O24" s="9"/>
      <c r="P24" s="7">
        <f t="shared" si="3"/>
        <v>447</v>
      </c>
      <c r="Q24" s="9" t="s">
        <v>591</v>
      </c>
      <c r="R24" s="31" t="s">
        <v>149</v>
      </c>
      <c r="S24" s="10" t="s">
        <v>413</v>
      </c>
      <c r="T24" s="11" t="s">
        <v>572</v>
      </c>
      <c r="U24" s="11" t="s">
        <v>482</v>
      </c>
    </row>
    <row r="25" spans="1:21" s="12" customFormat="1" ht="45">
      <c r="A25" s="5" t="s">
        <v>57</v>
      </c>
      <c r="B25" s="6">
        <v>85</v>
      </c>
      <c r="C25" s="6">
        <v>100</v>
      </c>
      <c r="D25" s="6">
        <v>54</v>
      </c>
      <c r="E25" s="6">
        <v>65</v>
      </c>
      <c r="F25" s="6" t="s">
        <v>46</v>
      </c>
      <c r="G25" s="7">
        <f t="shared" si="0"/>
        <v>304</v>
      </c>
      <c r="H25" s="8" t="s">
        <v>46</v>
      </c>
      <c r="I25" s="5">
        <v>100</v>
      </c>
      <c r="J25" s="8">
        <v>42</v>
      </c>
      <c r="K25" s="8" t="s">
        <v>46</v>
      </c>
      <c r="L25" s="8" t="s">
        <v>46</v>
      </c>
      <c r="M25" s="7">
        <f t="shared" si="1"/>
        <v>142</v>
      </c>
      <c r="N25" s="9">
        <f t="shared" si="2"/>
        <v>446</v>
      </c>
      <c r="O25" s="9"/>
      <c r="P25" s="7">
        <f t="shared" si="3"/>
        <v>446</v>
      </c>
      <c r="Q25" s="9" t="s">
        <v>591</v>
      </c>
      <c r="R25" s="31" t="s">
        <v>151</v>
      </c>
      <c r="S25" s="10" t="s">
        <v>402</v>
      </c>
      <c r="T25" s="11" t="s">
        <v>41</v>
      </c>
      <c r="U25" s="11" t="s">
        <v>476</v>
      </c>
    </row>
    <row r="26" spans="1:21" s="12" customFormat="1" ht="33.75">
      <c r="A26" s="5" t="s">
        <v>59</v>
      </c>
      <c r="B26" s="6">
        <v>100</v>
      </c>
      <c r="C26" s="6">
        <v>90</v>
      </c>
      <c r="D26" s="6">
        <v>33</v>
      </c>
      <c r="E26" s="6">
        <v>50</v>
      </c>
      <c r="F26" s="6">
        <v>5</v>
      </c>
      <c r="G26" s="7">
        <f t="shared" si="0"/>
        <v>278</v>
      </c>
      <c r="H26" s="8" t="s">
        <v>46</v>
      </c>
      <c r="I26" s="5">
        <v>100</v>
      </c>
      <c r="J26" s="8">
        <v>7</v>
      </c>
      <c r="K26" s="8">
        <v>30</v>
      </c>
      <c r="L26" s="8">
        <v>25</v>
      </c>
      <c r="M26" s="7">
        <f t="shared" si="1"/>
        <v>162</v>
      </c>
      <c r="N26" s="9">
        <f t="shared" si="2"/>
        <v>440</v>
      </c>
      <c r="O26" s="9"/>
      <c r="P26" s="7">
        <f t="shared" si="3"/>
        <v>440</v>
      </c>
      <c r="Q26" s="9" t="s">
        <v>591</v>
      </c>
      <c r="R26" s="31" t="s">
        <v>155</v>
      </c>
      <c r="S26" s="10" t="s">
        <v>414</v>
      </c>
      <c r="T26" s="11" t="s">
        <v>143</v>
      </c>
      <c r="U26" s="11" t="s">
        <v>483</v>
      </c>
    </row>
    <row r="27" spans="1:21" s="12" customFormat="1" ht="45">
      <c r="A27" s="5" t="s">
        <v>61</v>
      </c>
      <c r="B27" s="6">
        <v>100</v>
      </c>
      <c r="C27" s="6">
        <v>100</v>
      </c>
      <c r="D27" s="6">
        <v>36</v>
      </c>
      <c r="E27" s="6" t="s">
        <v>46</v>
      </c>
      <c r="F27" s="6" t="s">
        <v>46</v>
      </c>
      <c r="G27" s="7">
        <f t="shared" si="0"/>
        <v>236</v>
      </c>
      <c r="H27" s="8">
        <v>90</v>
      </c>
      <c r="I27" s="5">
        <v>100</v>
      </c>
      <c r="J27" s="8">
        <v>3</v>
      </c>
      <c r="K27" s="8">
        <v>0</v>
      </c>
      <c r="L27" s="8" t="s">
        <v>46</v>
      </c>
      <c r="M27" s="7">
        <f t="shared" si="1"/>
        <v>193</v>
      </c>
      <c r="N27" s="9">
        <f t="shared" si="2"/>
        <v>429</v>
      </c>
      <c r="O27" s="9"/>
      <c r="P27" s="7">
        <f t="shared" si="3"/>
        <v>429</v>
      </c>
      <c r="Q27" s="9" t="s">
        <v>591</v>
      </c>
      <c r="R27" s="31" t="s">
        <v>160</v>
      </c>
      <c r="S27" s="10" t="s">
        <v>410</v>
      </c>
      <c r="T27" s="11" t="s">
        <v>85</v>
      </c>
      <c r="U27" s="11" t="s">
        <v>484</v>
      </c>
    </row>
    <row r="28" spans="1:21" s="12" customFormat="1" ht="45">
      <c r="A28" s="5" t="s">
        <v>63</v>
      </c>
      <c r="B28" s="6">
        <v>8</v>
      </c>
      <c r="C28" s="6">
        <v>70</v>
      </c>
      <c r="D28" s="6">
        <v>64</v>
      </c>
      <c r="E28" s="6">
        <v>55</v>
      </c>
      <c r="F28" s="6">
        <v>0</v>
      </c>
      <c r="G28" s="7">
        <f t="shared" si="0"/>
        <v>197</v>
      </c>
      <c r="H28" s="8">
        <v>0</v>
      </c>
      <c r="I28" s="5">
        <v>100</v>
      </c>
      <c r="J28" s="8">
        <v>73</v>
      </c>
      <c r="K28" s="8">
        <v>0</v>
      </c>
      <c r="L28" s="8">
        <v>25</v>
      </c>
      <c r="M28" s="7">
        <f t="shared" si="1"/>
        <v>198</v>
      </c>
      <c r="N28" s="9">
        <f t="shared" si="2"/>
        <v>395</v>
      </c>
      <c r="O28" s="9"/>
      <c r="P28" s="7">
        <f t="shared" si="3"/>
        <v>395</v>
      </c>
      <c r="Q28" s="9" t="s">
        <v>591</v>
      </c>
      <c r="R28" s="31" t="s">
        <v>168</v>
      </c>
      <c r="S28" s="10" t="s">
        <v>415</v>
      </c>
      <c r="T28" s="11" t="s">
        <v>571</v>
      </c>
      <c r="U28" s="11" t="s">
        <v>485</v>
      </c>
    </row>
    <row r="29" spans="1:21" s="12" customFormat="1" ht="24">
      <c r="A29" s="5" t="s">
        <v>65</v>
      </c>
      <c r="B29" s="6">
        <v>67</v>
      </c>
      <c r="C29" s="6">
        <v>50</v>
      </c>
      <c r="D29" s="6">
        <v>60</v>
      </c>
      <c r="E29" s="6">
        <v>5</v>
      </c>
      <c r="F29" s="6" t="s">
        <v>46</v>
      </c>
      <c r="G29" s="7">
        <f t="shared" si="0"/>
        <v>182</v>
      </c>
      <c r="H29" s="8">
        <v>70</v>
      </c>
      <c r="I29" s="5">
        <v>100</v>
      </c>
      <c r="J29" s="8">
        <v>18</v>
      </c>
      <c r="K29" s="8" t="s">
        <v>46</v>
      </c>
      <c r="L29" s="8">
        <v>25</v>
      </c>
      <c r="M29" s="7">
        <f t="shared" si="1"/>
        <v>213</v>
      </c>
      <c r="N29" s="9">
        <f t="shared" si="2"/>
        <v>395</v>
      </c>
      <c r="O29" s="9"/>
      <c r="P29" s="7">
        <f t="shared" si="3"/>
        <v>395</v>
      </c>
      <c r="Q29" s="9" t="s">
        <v>591</v>
      </c>
      <c r="R29" s="31" t="s">
        <v>169</v>
      </c>
      <c r="S29" s="10" t="s">
        <v>416</v>
      </c>
      <c r="T29" s="11" t="s">
        <v>170</v>
      </c>
      <c r="U29" s="11" t="s">
        <v>486</v>
      </c>
    </row>
    <row r="30" spans="1:21" s="12" customFormat="1" ht="45">
      <c r="A30" s="5" t="s">
        <v>67</v>
      </c>
      <c r="B30" s="6">
        <v>38</v>
      </c>
      <c r="C30" s="6">
        <v>0</v>
      </c>
      <c r="D30" s="6">
        <v>60</v>
      </c>
      <c r="E30" s="6">
        <v>35</v>
      </c>
      <c r="F30" s="6" t="s">
        <v>46</v>
      </c>
      <c r="G30" s="7">
        <f t="shared" si="0"/>
        <v>133</v>
      </c>
      <c r="H30" s="8">
        <v>70</v>
      </c>
      <c r="I30" s="5">
        <v>100</v>
      </c>
      <c r="J30" s="8">
        <v>65</v>
      </c>
      <c r="K30" s="8">
        <v>0</v>
      </c>
      <c r="L30" s="8">
        <v>25</v>
      </c>
      <c r="M30" s="7">
        <f t="shared" si="1"/>
        <v>260</v>
      </c>
      <c r="N30" s="9">
        <f t="shared" si="2"/>
        <v>393</v>
      </c>
      <c r="O30" s="9"/>
      <c r="P30" s="7">
        <f t="shared" si="3"/>
        <v>393</v>
      </c>
      <c r="Q30" s="9" t="s">
        <v>591</v>
      </c>
      <c r="R30" s="31" t="s">
        <v>171</v>
      </c>
      <c r="S30" s="10" t="s">
        <v>402</v>
      </c>
      <c r="T30" s="11" t="s">
        <v>41</v>
      </c>
      <c r="U30" s="11" t="s">
        <v>476</v>
      </c>
    </row>
    <row r="31" spans="1:21" s="12" customFormat="1" ht="45">
      <c r="A31" s="5" t="s">
        <v>69</v>
      </c>
      <c r="B31" s="6">
        <v>43</v>
      </c>
      <c r="C31" s="6">
        <v>90</v>
      </c>
      <c r="D31" s="6">
        <v>60</v>
      </c>
      <c r="E31" s="6">
        <v>45</v>
      </c>
      <c r="F31" s="6" t="s">
        <v>46</v>
      </c>
      <c r="G31" s="7">
        <f t="shared" si="0"/>
        <v>238</v>
      </c>
      <c r="H31" s="8">
        <v>20</v>
      </c>
      <c r="I31" s="8">
        <v>56</v>
      </c>
      <c r="J31" s="8">
        <v>34</v>
      </c>
      <c r="K31" s="8" t="s">
        <v>46</v>
      </c>
      <c r="L31" s="8">
        <v>25</v>
      </c>
      <c r="M31" s="7">
        <f t="shared" si="1"/>
        <v>135</v>
      </c>
      <c r="N31" s="9">
        <f t="shared" si="2"/>
        <v>373</v>
      </c>
      <c r="O31" s="9"/>
      <c r="P31" s="7">
        <f t="shared" si="3"/>
        <v>373</v>
      </c>
      <c r="Q31" s="9" t="s">
        <v>591</v>
      </c>
      <c r="R31" s="31" t="s">
        <v>177</v>
      </c>
      <c r="S31" s="10" t="s">
        <v>410</v>
      </c>
      <c r="T31" s="11" t="s">
        <v>85</v>
      </c>
      <c r="U31" s="11" t="s">
        <v>479</v>
      </c>
    </row>
    <row r="32" spans="1:21" s="12" customFormat="1" ht="33.75">
      <c r="A32" s="5" t="s">
        <v>71</v>
      </c>
      <c r="B32" s="6">
        <v>2</v>
      </c>
      <c r="C32" s="6">
        <v>50</v>
      </c>
      <c r="D32" s="6">
        <v>39</v>
      </c>
      <c r="E32" s="6">
        <v>10</v>
      </c>
      <c r="F32" s="6">
        <v>0</v>
      </c>
      <c r="G32" s="7">
        <f t="shared" si="0"/>
        <v>101</v>
      </c>
      <c r="H32" s="8">
        <v>90</v>
      </c>
      <c r="I32" s="5">
        <v>100</v>
      </c>
      <c r="J32" s="8">
        <v>22</v>
      </c>
      <c r="K32" s="8">
        <v>0</v>
      </c>
      <c r="L32" s="8">
        <v>25</v>
      </c>
      <c r="M32" s="7">
        <f t="shared" si="1"/>
        <v>237</v>
      </c>
      <c r="N32" s="9">
        <f t="shared" si="2"/>
        <v>338</v>
      </c>
      <c r="O32" s="9"/>
      <c r="P32" s="7">
        <f t="shared" si="3"/>
        <v>338</v>
      </c>
      <c r="Q32" s="9" t="s">
        <v>591</v>
      </c>
      <c r="R32" s="31" t="s">
        <v>192</v>
      </c>
      <c r="S32" s="10" t="s">
        <v>417</v>
      </c>
      <c r="T32" s="11" t="s">
        <v>193</v>
      </c>
      <c r="U32" s="11" t="s">
        <v>487</v>
      </c>
    </row>
    <row r="33" spans="1:21" s="12" customFormat="1" ht="33.75">
      <c r="A33" s="5" t="s">
        <v>73</v>
      </c>
      <c r="B33" s="6" t="s">
        <v>46</v>
      </c>
      <c r="C33" s="6" t="s">
        <v>46</v>
      </c>
      <c r="D33" s="6">
        <v>60</v>
      </c>
      <c r="E33" s="6">
        <v>0</v>
      </c>
      <c r="F33" s="6" t="s">
        <v>46</v>
      </c>
      <c r="G33" s="7">
        <f t="shared" si="0"/>
        <v>60</v>
      </c>
      <c r="H33" s="8">
        <v>90</v>
      </c>
      <c r="I33" s="5">
        <v>100</v>
      </c>
      <c r="J33" s="8">
        <v>73</v>
      </c>
      <c r="K33" s="8" t="s">
        <v>46</v>
      </c>
      <c r="L33" s="8" t="s">
        <v>46</v>
      </c>
      <c r="M33" s="7">
        <f t="shared" si="1"/>
        <v>263</v>
      </c>
      <c r="N33" s="9">
        <f t="shared" si="2"/>
        <v>323</v>
      </c>
      <c r="O33" s="9"/>
      <c r="P33" s="7">
        <f t="shared" si="3"/>
        <v>323</v>
      </c>
      <c r="Q33" s="9"/>
      <c r="R33" s="31" t="s">
        <v>198</v>
      </c>
      <c r="S33" s="10" t="s">
        <v>414</v>
      </c>
      <c r="T33" s="11" t="s">
        <v>199</v>
      </c>
      <c r="U33" s="11" t="s">
        <v>488</v>
      </c>
    </row>
    <row r="34" spans="1:21" s="12" customFormat="1" ht="33.75">
      <c r="A34" s="5" t="s">
        <v>75</v>
      </c>
      <c r="B34" s="6">
        <v>92</v>
      </c>
      <c r="C34" s="6">
        <v>0</v>
      </c>
      <c r="D34" s="6">
        <v>9</v>
      </c>
      <c r="E34" s="6" t="s">
        <v>46</v>
      </c>
      <c r="F34" s="6">
        <v>0</v>
      </c>
      <c r="G34" s="7">
        <f aca="true" t="shared" si="4" ref="G34:G65">SUM(B34:F34)</f>
        <v>101</v>
      </c>
      <c r="H34" s="8">
        <v>10</v>
      </c>
      <c r="I34" s="5">
        <v>100</v>
      </c>
      <c r="J34" s="8">
        <v>21</v>
      </c>
      <c r="K34" s="8">
        <v>0</v>
      </c>
      <c r="L34" s="8">
        <v>25</v>
      </c>
      <c r="M34" s="7">
        <f aca="true" t="shared" si="5" ref="M34:M65">SUM(H34:L34)</f>
        <v>156</v>
      </c>
      <c r="N34" s="9">
        <f aca="true" t="shared" si="6" ref="N34:N65">M34+G34</f>
        <v>257</v>
      </c>
      <c r="O34" s="9"/>
      <c r="P34" s="7">
        <f aca="true" t="shared" si="7" ref="P34:P65">O34+N34</f>
        <v>257</v>
      </c>
      <c r="Q34" s="9"/>
      <c r="R34" s="31" t="s">
        <v>213</v>
      </c>
      <c r="S34" s="10" t="s">
        <v>417</v>
      </c>
      <c r="T34" s="11" t="s">
        <v>193</v>
      </c>
      <c r="U34" s="11" t="s">
        <v>487</v>
      </c>
    </row>
    <row r="35" spans="1:21" s="12" customFormat="1" ht="33.75">
      <c r="A35" s="5" t="s">
        <v>77</v>
      </c>
      <c r="B35" s="6" t="s">
        <v>46</v>
      </c>
      <c r="C35" s="6" t="s">
        <v>46</v>
      </c>
      <c r="D35" s="6">
        <v>33</v>
      </c>
      <c r="E35" s="6" t="s">
        <v>46</v>
      </c>
      <c r="F35" s="6" t="s">
        <v>46</v>
      </c>
      <c r="G35" s="7">
        <f t="shared" si="4"/>
        <v>33</v>
      </c>
      <c r="H35" s="8">
        <v>50</v>
      </c>
      <c r="I35" s="5">
        <v>100</v>
      </c>
      <c r="J35" s="8">
        <v>22</v>
      </c>
      <c r="K35" s="8">
        <v>0</v>
      </c>
      <c r="L35" s="8">
        <v>25</v>
      </c>
      <c r="M35" s="7">
        <f t="shared" si="5"/>
        <v>197</v>
      </c>
      <c r="N35" s="9">
        <f t="shared" si="6"/>
        <v>230</v>
      </c>
      <c r="O35" s="9"/>
      <c r="P35" s="7">
        <f t="shared" si="7"/>
        <v>230</v>
      </c>
      <c r="Q35" s="9"/>
      <c r="R35" s="31" t="s">
        <v>219</v>
      </c>
      <c r="S35" s="13" t="s">
        <v>416</v>
      </c>
      <c r="T35" s="11" t="s">
        <v>220</v>
      </c>
      <c r="U35" s="11" t="s">
        <v>418</v>
      </c>
    </row>
    <row r="36" spans="1:21" s="12" customFormat="1" ht="33.75">
      <c r="A36" s="5" t="s">
        <v>79</v>
      </c>
      <c r="B36" s="6">
        <v>100</v>
      </c>
      <c r="C36" s="6">
        <v>10</v>
      </c>
      <c r="D36" s="6" t="s">
        <v>46</v>
      </c>
      <c r="E36" s="6">
        <v>5</v>
      </c>
      <c r="F36" s="6" t="s">
        <v>46</v>
      </c>
      <c r="G36" s="7">
        <f t="shared" si="4"/>
        <v>115</v>
      </c>
      <c r="H36" s="8">
        <v>60</v>
      </c>
      <c r="I36" s="8">
        <v>32</v>
      </c>
      <c r="J36" s="8">
        <v>22</v>
      </c>
      <c r="K36" s="8">
        <v>0</v>
      </c>
      <c r="L36" s="8" t="s">
        <v>46</v>
      </c>
      <c r="M36" s="7">
        <f t="shared" si="5"/>
        <v>114</v>
      </c>
      <c r="N36" s="9">
        <f t="shared" si="6"/>
        <v>229</v>
      </c>
      <c r="O36" s="9"/>
      <c r="P36" s="7">
        <f t="shared" si="7"/>
        <v>229</v>
      </c>
      <c r="Q36" s="9"/>
      <c r="R36" s="31" t="s">
        <v>221</v>
      </c>
      <c r="S36" s="13" t="s">
        <v>423</v>
      </c>
      <c r="T36" s="11" t="s">
        <v>222</v>
      </c>
      <c r="U36" s="11" t="s">
        <v>419</v>
      </c>
    </row>
    <row r="37" spans="1:21" s="12" customFormat="1" ht="33.75">
      <c r="A37" s="5" t="s">
        <v>81</v>
      </c>
      <c r="B37" s="6" t="s">
        <v>46</v>
      </c>
      <c r="C37" s="6" t="s">
        <v>46</v>
      </c>
      <c r="D37" s="6">
        <v>15</v>
      </c>
      <c r="E37" s="6" t="s">
        <v>46</v>
      </c>
      <c r="F37" s="6" t="s">
        <v>46</v>
      </c>
      <c r="G37" s="7">
        <f t="shared" si="4"/>
        <v>15</v>
      </c>
      <c r="H37" s="8">
        <v>90</v>
      </c>
      <c r="I37" s="5">
        <v>100</v>
      </c>
      <c r="J37" s="8">
        <v>20</v>
      </c>
      <c r="K37" s="8" t="s">
        <v>46</v>
      </c>
      <c r="L37" s="8" t="s">
        <v>46</v>
      </c>
      <c r="M37" s="7">
        <f t="shared" si="5"/>
        <v>210</v>
      </c>
      <c r="N37" s="9">
        <f t="shared" si="6"/>
        <v>225</v>
      </c>
      <c r="O37" s="9"/>
      <c r="P37" s="7">
        <f t="shared" si="7"/>
        <v>225</v>
      </c>
      <c r="Q37" s="9"/>
      <c r="R37" s="31" t="s">
        <v>223</v>
      </c>
      <c r="S37" s="10" t="s">
        <v>416</v>
      </c>
      <c r="T37" s="11" t="s">
        <v>210</v>
      </c>
      <c r="U37" s="11" t="s">
        <v>420</v>
      </c>
    </row>
    <row r="38" spans="1:21" s="12" customFormat="1" ht="33.75">
      <c r="A38" s="5" t="s">
        <v>83</v>
      </c>
      <c r="B38" s="6">
        <v>100</v>
      </c>
      <c r="C38" s="6">
        <v>30</v>
      </c>
      <c r="D38" s="6" t="s">
        <v>46</v>
      </c>
      <c r="E38" s="6" t="s">
        <v>46</v>
      </c>
      <c r="F38" s="6" t="s">
        <v>46</v>
      </c>
      <c r="G38" s="7">
        <f t="shared" si="4"/>
        <v>130</v>
      </c>
      <c r="H38" s="8">
        <v>30</v>
      </c>
      <c r="I38" s="8">
        <v>32</v>
      </c>
      <c r="J38" s="8">
        <v>31</v>
      </c>
      <c r="K38" s="8">
        <v>0</v>
      </c>
      <c r="L38" s="8">
        <v>0</v>
      </c>
      <c r="M38" s="7">
        <f t="shared" si="5"/>
        <v>93</v>
      </c>
      <c r="N38" s="9">
        <f t="shared" si="6"/>
        <v>223</v>
      </c>
      <c r="O38" s="9"/>
      <c r="P38" s="7">
        <f t="shared" si="7"/>
        <v>223</v>
      </c>
      <c r="Q38" s="9"/>
      <c r="R38" s="31" t="s">
        <v>224</v>
      </c>
      <c r="S38" s="10" t="s">
        <v>422</v>
      </c>
      <c r="T38" s="11" t="s">
        <v>225</v>
      </c>
      <c r="U38" s="11" t="s">
        <v>421</v>
      </c>
    </row>
    <row r="39" spans="1:21" s="12" customFormat="1" ht="33.75">
      <c r="A39" s="5" t="s">
        <v>86</v>
      </c>
      <c r="B39" s="6" t="s">
        <v>46</v>
      </c>
      <c r="C39" s="6">
        <v>40</v>
      </c>
      <c r="D39" s="6" t="s">
        <v>46</v>
      </c>
      <c r="E39" s="6">
        <v>0</v>
      </c>
      <c r="F39" s="6" t="s">
        <v>46</v>
      </c>
      <c r="G39" s="7">
        <f t="shared" si="4"/>
        <v>40</v>
      </c>
      <c r="H39" s="8" t="s">
        <v>46</v>
      </c>
      <c r="I39" s="5">
        <v>100</v>
      </c>
      <c r="J39" s="8">
        <v>34</v>
      </c>
      <c r="K39" s="8">
        <v>0</v>
      </c>
      <c r="L39" s="8">
        <v>30</v>
      </c>
      <c r="M39" s="7">
        <f t="shared" si="5"/>
        <v>164</v>
      </c>
      <c r="N39" s="9">
        <f t="shared" si="6"/>
        <v>204</v>
      </c>
      <c r="O39" s="9"/>
      <c r="P39" s="7">
        <f t="shared" si="7"/>
        <v>204</v>
      </c>
      <c r="Q39" s="9"/>
      <c r="R39" s="31" t="s">
        <v>228</v>
      </c>
      <c r="S39" s="10" t="s">
        <v>417</v>
      </c>
      <c r="T39" s="11" t="s">
        <v>229</v>
      </c>
      <c r="U39" s="11" t="s">
        <v>424</v>
      </c>
    </row>
    <row r="40" spans="1:21" s="12" customFormat="1" ht="33.75">
      <c r="A40" s="5" t="s">
        <v>89</v>
      </c>
      <c r="B40" s="6">
        <v>0</v>
      </c>
      <c r="C40" s="6">
        <v>50</v>
      </c>
      <c r="D40" s="6">
        <v>36</v>
      </c>
      <c r="E40" s="6" t="s">
        <v>46</v>
      </c>
      <c r="F40" s="6" t="s">
        <v>46</v>
      </c>
      <c r="G40" s="7">
        <f t="shared" si="4"/>
        <v>86</v>
      </c>
      <c r="H40" s="8" t="s">
        <v>46</v>
      </c>
      <c r="I40" s="5">
        <v>100</v>
      </c>
      <c r="J40" s="8">
        <v>4</v>
      </c>
      <c r="K40" s="8" t="s">
        <v>46</v>
      </c>
      <c r="L40" s="8" t="s">
        <v>46</v>
      </c>
      <c r="M40" s="7">
        <f t="shared" si="5"/>
        <v>104</v>
      </c>
      <c r="N40" s="9">
        <f t="shared" si="6"/>
        <v>190</v>
      </c>
      <c r="O40" s="9"/>
      <c r="P40" s="7">
        <f t="shared" si="7"/>
        <v>190</v>
      </c>
      <c r="Q40" s="9"/>
      <c r="R40" s="31" t="s">
        <v>238</v>
      </c>
      <c r="S40" s="10" t="s">
        <v>426</v>
      </c>
      <c r="T40" s="11" t="s">
        <v>239</v>
      </c>
      <c r="U40" s="11" t="s">
        <v>425</v>
      </c>
    </row>
    <row r="41" spans="1:21" s="12" customFormat="1" ht="33.75">
      <c r="A41" s="5" t="s">
        <v>91</v>
      </c>
      <c r="B41" s="6" t="s">
        <v>46</v>
      </c>
      <c r="C41" s="6">
        <v>90</v>
      </c>
      <c r="D41" s="6">
        <v>30</v>
      </c>
      <c r="E41" s="6">
        <v>10</v>
      </c>
      <c r="F41" s="6" t="s">
        <v>46</v>
      </c>
      <c r="G41" s="7">
        <f t="shared" si="4"/>
        <v>130</v>
      </c>
      <c r="H41" s="8">
        <v>10</v>
      </c>
      <c r="I41" s="8">
        <v>12</v>
      </c>
      <c r="J41" s="8">
        <v>22</v>
      </c>
      <c r="K41" s="8">
        <v>0</v>
      </c>
      <c r="L41" s="8" t="s">
        <v>46</v>
      </c>
      <c r="M41" s="7">
        <f t="shared" si="5"/>
        <v>44</v>
      </c>
      <c r="N41" s="9">
        <f t="shared" si="6"/>
        <v>174</v>
      </c>
      <c r="O41" s="9"/>
      <c r="P41" s="7">
        <f t="shared" si="7"/>
        <v>174</v>
      </c>
      <c r="Q41" s="9"/>
      <c r="R41" s="31" t="s">
        <v>246</v>
      </c>
      <c r="S41" s="10" t="s">
        <v>428</v>
      </c>
      <c r="T41" s="11" t="s">
        <v>247</v>
      </c>
      <c r="U41" s="11" t="s">
        <v>427</v>
      </c>
    </row>
    <row r="42" spans="1:21" s="12" customFormat="1" ht="45">
      <c r="A42" s="5" t="s">
        <v>93</v>
      </c>
      <c r="B42" s="6">
        <v>0</v>
      </c>
      <c r="C42" s="6">
        <v>100</v>
      </c>
      <c r="D42" s="6">
        <v>60</v>
      </c>
      <c r="E42" s="6" t="s">
        <v>46</v>
      </c>
      <c r="F42" s="6" t="s">
        <v>46</v>
      </c>
      <c r="G42" s="7">
        <f t="shared" si="4"/>
        <v>160</v>
      </c>
      <c r="H42" s="8" t="s">
        <v>46</v>
      </c>
      <c r="I42" s="8">
        <v>4</v>
      </c>
      <c r="J42" s="8">
        <v>0</v>
      </c>
      <c r="K42" s="8" t="s">
        <v>46</v>
      </c>
      <c r="L42" s="8" t="s">
        <v>46</v>
      </c>
      <c r="M42" s="7">
        <f t="shared" si="5"/>
        <v>4</v>
      </c>
      <c r="N42" s="9">
        <f t="shared" si="6"/>
        <v>164</v>
      </c>
      <c r="O42" s="9"/>
      <c r="P42" s="7">
        <f t="shared" si="7"/>
        <v>164</v>
      </c>
      <c r="Q42" s="9"/>
      <c r="R42" s="31" t="s">
        <v>248</v>
      </c>
      <c r="S42" s="10" t="s">
        <v>410</v>
      </c>
      <c r="T42" s="11" t="s">
        <v>85</v>
      </c>
      <c r="U42" s="11" t="s">
        <v>479</v>
      </c>
    </row>
    <row r="43" spans="1:21" s="12" customFormat="1" ht="33.75">
      <c r="A43" s="5" t="s">
        <v>95</v>
      </c>
      <c r="B43" s="6">
        <v>0</v>
      </c>
      <c r="C43" s="6">
        <v>50</v>
      </c>
      <c r="D43" s="6">
        <v>0</v>
      </c>
      <c r="E43" s="6">
        <v>10</v>
      </c>
      <c r="F43" s="6" t="s">
        <v>46</v>
      </c>
      <c r="G43" s="7">
        <f t="shared" si="4"/>
        <v>60</v>
      </c>
      <c r="H43" s="8">
        <v>10</v>
      </c>
      <c r="I43" s="8">
        <v>26</v>
      </c>
      <c r="J43" s="8">
        <v>51</v>
      </c>
      <c r="K43" s="8" t="s">
        <v>46</v>
      </c>
      <c r="L43" s="8" t="s">
        <v>46</v>
      </c>
      <c r="M43" s="7">
        <f t="shared" si="5"/>
        <v>87</v>
      </c>
      <c r="N43" s="9">
        <f t="shared" si="6"/>
        <v>147</v>
      </c>
      <c r="O43" s="9"/>
      <c r="P43" s="7">
        <f t="shared" si="7"/>
        <v>147</v>
      </c>
      <c r="Q43" s="9"/>
      <c r="R43" s="31" t="s">
        <v>254</v>
      </c>
      <c r="S43" s="10" t="s">
        <v>429</v>
      </c>
      <c r="T43" s="11" t="s">
        <v>255</v>
      </c>
      <c r="U43" s="11" t="s">
        <v>430</v>
      </c>
    </row>
    <row r="44" spans="1:21" s="12" customFormat="1" ht="33.75">
      <c r="A44" s="5" t="s">
        <v>97</v>
      </c>
      <c r="B44" s="6">
        <v>17</v>
      </c>
      <c r="C44" s="6">
        <v>20</v>
      </c>
      <c r="D44" s="6">
        <v>40</v>
      </c>
      <c r="E44" s="6" t="s">
        <v>46</v>
      </c>
      <c r="F44" s="6" t="s">
        <v>46</v>
      </c>
      <c r="G44" s="7">
        <f t="shared" si="4"/>
        <v>77</v>
      </c>
      <c r="H44" s="8">
        <v>20</v>
      </c>
      <c r="I44" s="8">
        <v>16</v>
      </c>
      <c r="J44" s="8">
        <v>16</v>
      </c>
      <c r="K44" s="8" t="s">
        <v>46</v>
      </c>
      <c r="L44" s="8" t="s">
        <v>46</v>
      </c>
      <c r="M44" s="7">
        <f t="shared" si="5"/>
        <v>52</v>
      </c>
      <c r="N44" s="9">
        <f t="shared" si="6"/>
        <v>129</v>
      </c>
      <c r="O44" s="9"/>
      <c r="P44" s="7">
        <f t="shared" si="7"/>
        <v>129</v>
      </c>
      <c r="Q44" s="9"/>
      <c r="R44" s="31" t="s">
        <v>256</v>
      </c>
      <c r="S44" s="10" t="s">
        <v>428</v>
      </c>
      <c r="T44" s="11" t="s">
        <v>257</v>
      </c>
      <c r="U44" s="11" t="s">
        <v>431</v>
      </c>
    </row>
    <row r="45" spans="1:21" s="12" customFormat="1" ht="33.75">
      <c r="A45" s="5" t="s">
        <v>99</v>
      </c>
      <c r="B45" s="6" t="s">
        <v>46</v>
      </c>
      <c r="C45" s="6">
        <v>0</v>
      </c>
      <c r="D45" s="6">
        <v>0</v>
      </c>
      <c r="E45" s="6" t="s">
        <v>46</v>
      </c>
      <c r="F45" s="6" t="s">
        <v>46</v>
      </c>
      <c r="G45" s="7">
        <f t="shared" si="4"/>
        <v>0</v>
      </c>
      <c r="H45" s="8">
        <v>20</v>
      </c>
      <c r="I45" s="8">
        <v>6</v>
      </c>
      <c r="J45" s="8">
        <v>65</v>
      </c>
      <c r="K45" s="8">
        <v>0</v>
      </c>
      <c r="L45" s="8">
        <v>25</v>
      </c>
      <c r="M45" s="7">
        <f t="shared" si="5"/>
        <v>116</v>
      </c>
      <c r="N45" s="9">
        <f t="shared" si="6"/>
        <v>116</v>
      </c>
      <c r="O45" s="9"/>
      <c r="P45" s="7">
        <f t="shared" si="7"/>
        <v>116</v>
      </c>
      <c r="Q45" s="9"/>
      <c r="R45" s="31" t="s">
        <v>265</v>
      </c>
      <c r="S45" s="10" t="s">
        <v>432</v>
      </c>
      <c r="T45" s="11" t="s">
        <v>266</v>
      </c>
      <c r="U45" s="11" t="s">
        <v>433</v>
      </c>
    </row>
    <row r="46" spans="1:21" s="12" customFormat="1" ht="33.75">
      <c r="A46" s="5" t="s">
        <v>100</v>
      </c>
      <c r="B46" s="6">
        <v>2</v>
      </c>
      <c r="C46" s="6" t="s">
        <v>46</v>
      </c>
      <c r="D46" s="6" t="s">
        <v>46</v>
      </c>
      <c r="E46" s="6" t="s">
        <v>46</v>
      </c>
      <c r="F46" s="6" t="s">
        <v>46</v>
      </c>
      <c r="G46" s="7">
        <f t="shared" si="4"/>
        <v>2</v>
      </c>
      <c r="H46" s="8">
        <v>10</v>
      </c>
      <c r="I46" s="8">
        <v>14</v>
      </c>
      <c r="J46" s="8">
        <v>65</v>
      </c>
      <c r="K46" s="8" t="s">
        <v>46</v>
      </c>
      <c r="L46" s="8" t="s">
        <v>46</v>
      </c>
      <c r="M46" s="7">
        <f t="shared" si="5"/>
        <v>89</v>
      </c>
      <c r="N46" s="9">
        <f t="shared" si="6"/>
        <v>91</v>
      </c>
      <c r="O46" s="9"/>
      <c r="P46" s="7">
        <f t="shared" si="7"/>
        <v>91</v>
      </c>
      <c r="Q46" s="9"/>
      <c r="R46" s="31" t="s">
        <v>273</v>
      </c>
      <c r="S46" s="10" t="s">
        <v>434</v>
      </c>
      <c r="T46" s="11" t="s">
        <v>274</v>
      </c>
      <c r="U46" s="11" t="s">
        <v>435</v>
      </c>
    </row>
    <row r="47" spans="1:21" s="12" customFormat="1" ht="33.75">
      <c r="A47" s="5" t="s">
        <v>103</v>
      </c>
      <c r="B47" s="6" t="s">
        <v>46</v>
      </c>
      <c r="C47" s="6">
        <v>30</v>
      </c>
      <c r="D47" s="6">
        <v>6</v>
      </c>
      <c r="E47" s="6" t="s">
        <v>46</v>
      </c>
      <c r="F47" s="6">
        <v>5</v>
      </c>
      <c r="G47" s="7">
        <f t="shared" si="4"/>
        <v>41</v>
      </c>
      <c r="H47" s="8">
        <v>0</v>
      </c>
      <c r="I47" s="8">
        <v>24</v>
      </c>
      <c r="J47" s="8" t="s">
        <v>46</v>
      </c>
      <c r="K47" s="8" t="s">
        <v>46</v>
      </c>
      <c r="L47" s="8" t="s">
        <v>46</v>
      </c>
      <c r="M47" s="7">
        <f t="shared" si="5"/>
        <v>24</v>
      </c>
      <c r="N47" s="9">
        <f t="shared" si="6"/>
        <v>65</v>
      </c>
      <c r="O47" s="9"/>
      <c r="P47" s="7">
        <f t="shared" si="7"/>
        <v>65</v>
      </c>
      <c r="Q47" s="9"/>
      <c r="R47" s="31" t="s">
        <v>283</v>
      </c>
      <c r="S47" s="10" t="s">
        <v>436</v>
      </c>
      <c r="T47" s="11" t="s">
        <v>284</v>
      </c>
      <c r="U47" s="11" t="s">
        <v>437</v>
      </c>
    </row>
    <row r="48" spans="1:21" s="12" customFormat="1" ht="33.75">
      <c r="A48" s="5" t="s">
        <v>105</v>
      </c>
      <c r="B48" s="6" t="s">
        <v>46</v>
      </c>
      <c r="C48" s="6">
        <v>0</v>
      </c>
      <c r="D48" s="6">
        <v>0</v>
      </c>
      <c r="E48" s="6" t="s">
        <v>46</v>
      </c>
      <c r="F48" s="6" t="s">
        <v>46</v>
      </c>
      <c r="G48" s="7">
        <f t="shared" si="4"/>
        <v>0</v>
      </c>
      <c r="H48" s="8">
        <v>0</v>
      </c>
      <c r="I48" s="8">
        <v>18</v>
      </c>
      <c r="J48" s="8">
        <v>41</v>
      </c>
      <c r="K48" s="8" t="s">
        <v>46</v>
      </c>
      <c r="L48" s="8" t="s">
        <v>46</v>
      </c>
      <c r="M48" s="7">
        <f t="shared" si="5"/>
        <v>59</v>
      </c>
      <c r="N48" s="9">
        <f t="shared" si="6"/>
        <v>59</v>
      </c>
      <c r="O48" s="9"/>
      <c r="P48" s="7">
        <f t="shared" si="7"/>
        <v>59</v>
      </c>
      <c r="Q48" s="9"/>
      <c r="R48" s="31" t="s">
        <v>285</v>
      </c>
      <c r="S48" s="10" t="s">
        <v>438</v>
      </c>
      <c r="T48" s="11" t="s">
        <v>286</v>
      </c>
      <c r="U48" s="11" t="s">
        <v>439</v>
      </c>
    </row>
    <row r="49" spans="1:21" s="12" customFormat="1" ht="45">
      <c r="A49" s="5" t="s">
        <v>108</v>
      </c>
      <c r="B49" s="6">
        <v>0</v>
      </c>
      <c r="C49" s="6" t="s">
        <v>46</v>
      </c>
      <c r="D49" s="6" t="s">
        <v>46</v>
      </c>
      <c r="E49" s="6" t="s">
        <v>46</v>
      </c>
      <c r="F49" s="6" t="s">
        <v>46</v>
      </c>
      <c r="G49" s="7">
        <f t="shared" si="4"/>
        <v>0</v>
      </c>
      <c r="H49" s="8">
        <v>20</v>
      </c>
      <c r="I49" s="8">
        <v>22</v>
      </c>
      <c r="J49" s="8">
        <v>16</v>
      </c>
      <c r="K49" s="8" t="s">
        <v>46</v>
      </c>
      <c r="L49" s="8" t="s">
        <v>46</v>
      </c>
      <c r="M49" s="7">
        <f t="shared" si="5"/>
        <v>58</v>
      </c>
      <c r="N49" s="9">
        <f t="shared" si="6"/>
        <v>58</v>
      </c>
      <c r="O49" s="9"/>
      <c r="P49" s="7">
        <f t="shared" si="7"/>
        <v>58</v>
      </c>
      <c r="Q49" s="9"/>
      <c r="R49" s="31" t="s">
        <v>287</v>
      </c>
      <c r="S49" s="10" t="s">
        <v>440</v>
      </c>
      <c r="T49" s="11" t="s">
        <v>288</v>
      </c>
      <c r="U49" s="11" t="s">
        <v>441</v>
      </c>
    </row>
    <row r="50" spans="1:21" s="12" customFormat="1" ht="33.75">
      <c r="A50" s="5" t="s">
        <v>111</v>
      </c>
      <c r="B50" s="6" t="s">
        <v>46</v>
      </c>
      <c r="C50" s="6">
        <v>0</v>
      </c>
      <c r="D50" s="6">
        <v>6</v>
      </c>
      <c r="E50" s="6" t="s">
        <v>46</v>
      </c>
      <c r="F50" s="6" t="s">
        <v>46</v>
      </c>
      <c r="G50" s="7">
        <f t="shared" si="4"/>
        <v>6</v>
      </c>
      <c r="H50" s="8" t="s">
        <v>46</v>
      </c>
      <c r="I50" s="8">
        <v>20</v>
      </c>
      <c r="J50" s="8">
        <v>5</v>
      </c>
      <c r="K50" s="8">
        <v>0</v>
      </c>
      <c r="L50" s="8">
        <v>25</v>
      </c>
      <c r="M50" s="7">
        <f t="shared" si="5"/>
        <v>50</v>
      </c>
      <c r="N50" s="9">
        <f t="shared" si="6"/>
        <v>56</v>
      </c>
      <c r="O50" s="9"/>
      <c r="P50" s="7">
        <f t="shared" si="7"/>
        <v>56</v>
      </c>
      <c r="Q50" s="9"/>
      <c r="R50" s="31" t="s">
        <v>289</v>
      </c>
      <c r="S50" s="10" t="s">
        <v>423</v>
      </c>
      <c r="T50" s="11" t="s">
        <v>290</v>
      </c>
      <c r="U50" s="11" t="s">
        <v>442</v>
      </c>
    </row>
    <row r="51" spans="1:21" s="12" customFormat="1" ht="45">
      <c r="A51" s="5" t="s">
        <v>113</v>
      </c>
      <c r="B51" s="6" t="s">
        <v>46</v>
      </c>
      <c r="C51" s="6" t="s">
        <v>46</v>
      </c>
      <c r="D51" s="6" t="s">
        <v>46</v>
      </c>
      <c r="E51" s="6" t="s">
        <v>46</v>
      </c>
      <c r="F51" s="6" t="s">
        <v>46</v>
      </c>
      <c r="G51" s="7">
        <f t="shared" si="4"/>
        <v>0</v>
      </c>
      <c r="H51" s="8">
        <v>20</v>
      </c>
      <c r="I51" s="8">
        <v>28</v>
      </c>
      <c r="J51" s="8">
        <v>0</v>
      </c>
      <c r="K51" s="8">
        <v>0</v>
      </c>
      <c r="L51" s="8" t="s">
        <v>46</v>
      </c>
      <c r="M51" s="7">
        <f t="shared" si="5"/>
        <v>48</v>
      </c>
      <c r="N51" s="9">
        <f t="shared" si="6"/>
        <v>48</v>
      </c>
      <c r="O51" s="9"/>
      <c r="P51" s="7">
        <f t="shared" si="7"/>
        <v>48</v>
      </c>
      <c r="Q51" s="9"/>
      <c r="R51" s="31" t="s">
        <v>292</v>
      </c>
      <c r="S51" s="10" t="s">
        <v>408</v>
      </c>
      <c r="T51" s="11" t="s">
        <v>573</v>
      </c>
      <c r="U51" s="11" t="s">
        <v>443</v>
      </c>
    </row>
    <row r="52" spans="1:21" s="12" customFormat="1" ht="45">
      <c r="A52" s="5" t="s">
        <v>115</v>
      </c>
      <c r="B52" s="6">
        <v>10</v>
      </c>
      <c r="C52" s="6" t="s">
        <v>46</v>
      </c>
      <c r="D52" s="6" t="s">
        <v>46</v>
      </c>
      <c r="E52" s="6" t="s">
        <v>46</v>
      </c>
      <c r="F52" s="6" t="s">
        <v>46</v>
      </c>
      <c r="G52" s="7">
        <f t="shared" si="4"/>
        <v>10</v>
      </c>
      <c r="H52" s="8" t="s">
        <v>46</v>
      </c>
      <c r="I52" s="8">
        <v>30</v>
      </c>
      <c r="J52" s="8" t="s">
        <v>46</v>
      </c>
      <c r="K52" s="8" t="s">
        <v>46</v>
      </c>
      <c r="L52" s="8" t="s">
        <v>46</v>
      </c>
      <c r="M52" s="7">
        <f t="shared" si="5"/>
        <v>30</v>
      </c>
      <c r="N52" s="9">
        <f t="shared" si="6"/>
        <v>40</v>
      </c>
      <c r="O52" s="9"/>
      <c r="P52" s="7">
        <f t="shared" si="7"/>
        <v>40</v>
      </c>
      <c r="Q52" s="9"/>
      <c r="R52" s="31" t="s">
        <v>297</v>
      </c>
      <c r="S52" s="10" t="s">
        <v>444</v>
      </c>
      <c r="T52" s="11" t="s">
        <v>298</v>
      </c>
      <c r="U52" s="11" t="s">
        <v>445</v>
      </c>
    </row>
    <row r="53" spans="1:21" s="12" customFormat="1" ht="36">
      <c r="A53" s="5" t="s">
        <v>117</v>
      </c>
      <c r="B53" s="6">
        <v>12</v>
      </c>
      <c r="C53" s="6">
        <v>0</v>
      </c>
      <c r="D53" s="6">
        <v>9</v>
      </c>
      <c r="E53" s="6">
        <v>5</v>
      </c>
      <c r="F53" s="6" t="s">
        <v>46</v>
      </c>
      <c r="G53" s="7">
        <f t="shared" si="4"/>
        <v>26</v>
      </c>
      <c r="H53" s="8">
        <v>0</v>
      </c>
      <c r="I53" s="8" t="s">
        <v>46</v>
      </c>
      <c r="J53" s="8">
        <v>2</v>
      </c>
      <c r="K53" s="8">
        <v>0</v>
      </c>
      <c r="L53" s="8">
        <v>5</v>
      </c>
      <c r="M53" s="7">
        <f t="shared" si="5"/>
        <v>7</v>
      </c>
      <c r="N53" s="9">
        <f t="shared" si="6"/>
        <v>33</v>
      </c>
      <c r="O53" s="9"/>
      <c r="P53" s="7">
        <f t="shared" si="7"/>
        <v>33</v>
      </c>
      <c r="Q53" s="9"/>
      <c r="R53" s="31" t="s">
        <v>299</v>
      </c>
      <c r="S53" s="10" t="s">
        <v>446</v>
      </c>
      <c r="T53" s="11" t="s">
        <v>300</v>
      </c>
      <c r="U53" s="11" t="s">
        <v>447</v>
      </c>
    </row>
    <row r="54" spans="1:21" s="12" customFormat="1" ht="33.75">
      <c r="A54" s="5" t="s">
        <v>119</v>
      </c>
      <c r="B54" s="6" t="s">
        <v>46</v>
      </c>
      <c r="C54" s="6">
        <v>0</v>
      </c>
      <c r="D54" s="6">
        <v>3</v>
      </c>
      <c r="E54" s="6" t="s">
        <v>46</v>
      </c>
      <c r="F54" s="6" t="s">
        <v>46</v>
      </c>
      <c r="G54" s="7">
        <f t="shared" si="4"/>
        <v>3</v>
      </c>
      <c r="H54" s="8">
        <v>10</v>
      </c>
      <c r="I54" s="8">
        <v>8</v>
      </c>
      <c r="J54" s="8">
        <v>0</v>
      </c>
      <c r="K54" s="8" t="s">
        <v>46</v>
      </c>
      <c r="L54" s="8" t="s">
        <v>46</v>
      </c>
      <c r="M54" s="7">
        <f t="shared" si="5"/>
        <v>18</v>
      </c>
      <c r="N54" s="9">
        <f t="shared" si="6"/>
        <v>21</v>
      </c>
      <c r="O54" s="9"/>
      <c r="P54" s="7">
        <f t="shared" si="7"/>
        <v>21</v>
      </c>
      <c r="Q54" s="9"/>
      <c r="R54" s="31" t="s">
        <v>313</v>
      </c>
      <c r="S54" s="10" t="s">
        <v>448</v>
      </c>
      <c r="T54" s="11" t="s">
        <v>574</v>
      </c>
      <c r="U54" s="11" t="s">
        <v>450</v>
      </c>
    </row>
    <row r="55" spans="1:21" s="12" customFormat="1" ht="33.75">
      <c r="A55" s="5" t="s">
        <v>121</v>
      </c>
      <c r="B55" s="6">
        <v>0</v>
      </c>
      <c r="C55" s="6" t="s">
        <v>46</v>
      </c>
      <c r="D55" s="6" t="s">
        <v>46</v>
      </c>
      <c r="E55" s="6" t="s">
        <v>46</v>
      </c>
      <c r="F55" s="6" t="s">
        <v>46</v>
      </c>
      <c r="G55" s="7">
        <f t="shared" si="4"/>
        <v>0</v>
      </c>
      <c r="H55" s="8">
        <v>10</v>
      </c>
      <c r="I55" s="8">
        <v>0</v>
      </c>
      <c r="J55" s="8">
        <v>3</v>
      </c>
      <c r="K55" s="8" t="s">
        <v>46</v>
      </c>
      <c r="L55" s="8" t="s">
        <v>46</v>
      </c>
      <c r="M55" s="7">
        <f t="shared" si="5"/>
        <v>13</v>
      </c>
      <c r="N55" s="9">
        <f t="shared" si="6"/>
        <v>13</v>
      </c>
      <c r="O55" s="9"/>
      <c r="P55" s="7">
        <f t="shared" si="7"/>
        <v>13</v>
      </c>
      <c r="Q55" s="9"/>
      <c r="R55" s="31" t="s">
        <v>317</v>
      </c>
      <c r="S55" s="10" t="s">
        <v>449</v>
      </c>
      <c r="T55" s="11" t="s">
        <v>575</v>
      </c>
      <c r="U55" s="11" t="s">
        <v>451</v>
      </c>
    </row>
    <row r="56" spans="1:21" s="12" customFormat="1" ht="45">
      <c r="A56" s="5" t="s">
        <v>123</v>
      </c>
      <c r="B56" s="6" t="s">
        <v>46</v>
      </c>
      <c r="C56" s="6">
        <v>0</v>
      </c>
      <c r="D56" s="6">
        <v>3</v>
      </c>
      <c r="E56" s="6" t="s">
        <v>46</v>
      </c>
      <c r="F56" s="6" t="s">
        <v>46</v>
      </c>
      <c r="G56" s="7">
        <f t="shared" si="4"/>
        <v>3</v>
      </c>
      <c r="H56" s="8">
        <v>0</v>
      </c>
      <c r="I56" s="8">
        <v>8</v>
      </c>
      <c r="J56" s="8">
        <v>0</v>
      </c>
      <c r="K56" s="8" t="s">
        <v>46</v>
      </c>
      <c r="L56" s="8" t="s">
        <v>46</v>
      </c>
      <c r="M56" s="7">
        <f t="shared" si="5"/>
        <v>8</v>
      </c>
      <c r="N56" s="9">
        <f t="shared" si="6"/>
        <v>11</v>
      </c>
      <c r="O56" s="9"/>
      <c r="P56" s="7">
        <f t="shared" si="7"/>
        <v>11</v>
      </c>
      <c r="Q56" s="9"/>
      <c r="R56" s="31" t="s">
        <v>320</v>
      </c>
      <c r="S56" s="10" t="s">
        <v>408</v>
      </c>
      <c r="T56" s="11" t="s">
        <v>573</v>
      </c>
      <c r="U56" s="11" t="s">
        <v>452</v>
      </c>
    </row>
    <row r="57" spans="1:21" s="12" customFormat="1" ht="33.75">
      <c r="A57" s="5" t="s">
        <v>125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7">
        <f t="shared" si="4"/>
        <v>0</v>
      </c>
      <c r="H57" s="8">
        <v>0</v>
      </c>
      <c r="I57" s="8">
        <v>0</v>
      </c>
      <c r="J57" s="8">
        <v>0</v>
      </c>
      <c r="K57" s="8" t="s">
        <v>46</v>
      </c>
      <c r="L57" s="8" t="s">
        <v>46</v>
      </c>
      <c r="M57" s="7">
        <f t="shared" si="5"/>
        <v>0</v>
      </c>
      <c r="N57" s="9">
        <f t="shared" si="6"/>
        <v>0</v>
      </c>
      <c r="O57" s="9"/>
      <c r="P57" s="7">
        <f t="shared" si="7"/>
        <v>0</v>
      </c>
      <c r="Q57" s="9"/>
      <c r="R57" s="31" t="s">
        <v>322</v>
      </c>
      <c r="S57" s="10" t="s">
        <v>414</v>
      </c>
      <c r="T57" s="11" t="s">
        <v>323</v>
      </c>
      <c r="U57" s="11" t="s">
        <v>453</v>
      </c>
    </row>
    <row r="58" spans="1:21" s="12" customFormat="1" ht="45">
      <c r="A58" s="5" t="s">
        <v>127</v>
      </c>
      <c r="B58" s="6" t="s">
        <v>46</v>
      </c>
      <c r="C58" s="6" t="s">
        <v>46</v>
      </c>
      <c r="D58" s="6" t="s">
        <v>46</v>
      </c>
      <c r="E58" s="6" t="s">
        <v>46</v>
      </c>
      <c r="F58" s="6" t="s">
        <v>46</v>
      </c>
      <c r="G58" s="7">
        <f t="shared" si="4"/>
        <v>0</v>
      </c>
      <c r="H58" s="8" t="s">
        <v>46</v>
      </c>
      <c r="I58" s="8" t="s">
        <v>46</v>
      </c>
      <c r="J58" s="8" t="s">
        <v>46</v>
      </c>
      <c r="K58" s="8" t="s">
        <v>46</v>
      </c>
      <c r="L58" s="8" t="s">
        <v>46</v>
      </c>
      <c r="M58" s="7">
        <f t="shared" si="5"/>
        <v>0</v>
      </c>
      <c r="N58" s="9">
        <f t="shared" si="6"/>
        <v>0</v>
      </c>
      <c r="O58" s="9"/>
      <c r="P58" s="7">
        <f t="shared" si="7"/>
        <v>0</v>
      </c>
      <c r="Q58" s="9"/>
      <c r="R58" s="31" t="s">
        <v>325</v>
      </c>
      <c r="S58" s="10" t="s">
        <v>454</v>
      </c>
      <c r="T58" s="11" t="s">
        <v>326</v>
      </c>
      <c r="U58" s="11" t="s">
        <v>455</v>
      </c>
    </row>
    <row r="59" spans="1:21" s="12" customFormat="1" ht="33.75">
      <c r="A59" s="5" t="s">
        <v>129</v>
      </c>
      <c r="B59" s="6" t="s">
        <v>46</v>
      </c>
      <c r="C59" s="6" t="s">
        <v>46</v>
      </c>
      <c r="D59" s="6" t="s">
        <v>46</v>
      </c>
      <c r="E59" s="6" t="s">
        <v>46</v>
      </c>
      <c r="F59" s="6" t="s">
        <v>46</v>
      </c>
      <c r="G59" s="7">
        <f t="shared" si="4"/>
        <v>0</v>
      </c>
      <c r="H59" s="8" t="s">
        <v>46</v>
      </c>
      <c r="I59" s="8" t="s">
        <v>46</v>
      </c>
      <c r="J59" s="8" t="s">
        <v>46</v>
      </c>
      <c r="K59" s="8" t="s">
        <v>46</v>
      </c>
      <c r="L59" s="8" t="s">
        <v>46</v>
      </c>
      <c r="M59" s="7">
        <f t="shared" si="5"/>
        <v>0</v>
      </c>
      <c r="N59" s="9">
        <f t="shared" si="6"/>
        <v>0</v>
      </c>
      <c r="O59" s="9"/>
      <c r="P59" s="7">
        <f t="shared" si="7"/>
        <v>0</v>
      </c>
      <c r="Q59" s="9"/>
      <c r="R59" s="31" t="s">
        <v>604</v>
      </c>
      <c r="S59" s="10" t="s">
        <v>429</v>
      </c>
      <c r="T59" s="11" t="s">
        <v>334</v>
      </c>
      <c r="U59" s="11" t="s">
        <v>456</v>
      </c>
    </row>
    <row r="60" spans="1:21" s="12" customFormat="1" ht="24">
      <c r="A60" s="5" t="s">
        <v>131</v>
      </c>
      <c r="B60" s="6" t="s">
        <v>46</v>
      </c>
      <c r="C60" s="6" t="s">
        <v>46</v>
      </c>
      <c r="D60" s="6" t="s">
        <v>46</v>
      </c>
      <c r="E60" s="6" t="s">
        <v>46</v>
      </c>
      <c r="F60" s="6" t="s">
        <v>46</v>
      </c>
      <c r="G60" s="7">
        <f t="shared" si="4"/>
        <v>0</v>
      </c>
      <c r="H60" s="8" t="s">
        <v>46</v>
      </c>
      <c r="I60" s="8" t="s">
        <v>46</v>
      </c>
      <c r="J60" s="8" t="s">
        <v>46</v>
      </c>
      <c r="K60" s="8" t="s">
        <v>46</v>
      </c>
      <c r="L60" s="8" t="s">
        <v>46</v>
      </c>
      <c r="M60" s="7">
        <f t="shared" si="5"/>
        <v>0</v>
      </c>
      <c r="N60" s="9">
        <f t="shared" si="6"/>
        <v>0</v>
      </c>
      <c r="O60" s="9"/>
      <c r="P60" s="7">
        <f t="shared" si="7"/>
        <v>0</v>
      </c>
      <c r="Q60" s="9"/>
      <c r="R60" s="31" t="s">
        <v>337</v>
      </c>
      <c r="S60" s="10" t="s">
        <v>457</v>
      </c>
      <c r="T60" s="11" t="s">
        <v>338</v>
      </c>
      <c r="U60" s="11" t="s">
        <v>458</v>
      </c>
    </row>
    <row r="61" spans="1:21" s="12" customFormat="1" ht="33.75">
      <c r="A61" s="5" t="s">
        <v>133</v>
      </c>
      <c r="B61" s="6"/>
      <c r="C61" s="6"/>
      <c r="D61" s="6"/>
      <c r="E61" s="6"/>
      <c r="F61" s="6"/>
      <c r="G61" s="7">
        <f t="shared" si="4"/>
        <v>0</v>
      </c>
      <c r="H61" s="8" t="s">
        <v>46</v>
      </c>
      <c r="I61" s="8" t="s">
        <v>46</v>
      </c>
      <c r="J61" s="8" t="s">
        <v>46</v>
      </c>
      <c r="K61" s="8" t="s">
        <v>46</v>
      </c>
      <c r="L61" s="8" t="s">
        <v>46</v>
      </c>
      <c r="M61" s="7">
        <f t="shared" si="5"/>
        <v>0</v>
      </c>
      <c r="N61" s="9">
        <f t="shared" si="6"/>
        <v>0</v>
      </c>
      <c r="O61" s="9"/>
      <c r="P61" s="7">
        <f t="shared" si="7"/>
        <v>0</v>
      </c>
      <c r="Q61" s="9"/>
      <c r="R61" s="31" t="s">
        <v>343</v>
      </c>
      <c r="S61" s="10" t="s">
        <v>459</v>
      </c>
      <c r="T61" s="11" t="s">
        <v>344</v>
      </c>
      <c r="U61" s="11" t="s">
        <v>460</v>
      </c>
    </row>
    <row r="62" spans="1:21" s="12" customFormat="1" ht="33.75">
      <c r="A62" s="5" t="s">
        <v>135</v>
      </c>
      <c r="B62" s="6" t="s">
        <v>46</v>
      </c>
      <c r="C62" s="6" t="s">
        <v>46</v>
      </c>
      <c r="D62" s="6" t="s">
        <v>46</v>
      </c>
      <c r="E62" s="6" t="s">
        <v>46</v>
      </c>
      <c r="F62" s="6" t="s">
        <v>46</v>
      </c>
      <c r="G62" s="7">
        <f t="shared" si="4"/>
        <v>0</v>
      </c>
      <c r="H62" s="8" t="s">
        <v>46</v>
      </c>
      <c r="I62" s="8" t="s">
        <v>46</v>
      </c>
      <c r="J62" s="8" t="s">
        <v>46</v>
      </c>
      <c r="K62" s="8" t="s">
        <v>46</v>
      </c>
      <c r="L62" s="8" t="s">
        <v>46</v>
      </c>
      <c r="M62" s="7">
        <f t="shared" si="5"/>
        <v>0</v>
      </c>
      <c r="N62" s="9">
        <f t="shared" si="6"/>
        <v>0</v>
      </c>
      <c r="O62" s="9"/>
      <c r="P62" s="7">
        <f t="shared" si="7"/>
        <v>0</v>
      </c>
      <c r="Q62" s="9"/>
      <c r="R62" s="31" t="s">
        <v>345</v>
      </c>
      <c r="S62" s="10" t="s">
        <v>459</v>
      </c>
      <c r="T62" s="11" t="s">
        <v>346</v>
      </c>
      <c r="U62" s="11" t="s">
        <v>461</v>
      </c>
    </row>
    <row r="63" spans="1:21" s="12" customFormat="1" ht="45">
      <c r="A63" s="5" t="s">
        <v>137</v>
      </c>
      <c r="B63" s="6" t="s">
        <v>46</v>
      </c>
      <c r="C63" s="6" t="s">
        <v>46</v>
      </c>
      <c r="D63" s="6" t="s">
        <v>46</v>
      </c>
      <c r="E63" s="6" t="s">
        <v>46</v>
      </c>
      <c r="F63" s="6" t="s">
        <v>46</v>
      </c>
      <c r="G63" s="7">
        <f t="shared" si="4"/>
        <v>0</v>
      </c>
      <c r="H63" s="8" t="s">
        <v>46</v>
      </c>
      <c r="I63" s="8">
        <v>0</v>
      </c>
      <c r="J63" s="8" t="s">
        <v>46</v>
      </c>
      <c r="K63" s="8" t="s">
        <v>46</v>
      </c>
      <c r="L63" s="8" t="s">
        <v>46</v>
      </c>
      <c r="M63" s="7">
        <f t="shared" si="5"/>
        <v>0</v>
      </c>
      <c r="N63" s="9">
        <f t="shared" si="6"/>
        <v>0</v>
      </c>
      <c r="O63" s="9"/>
      <c r="P63" s="7">
        <f t="shared" si="7"/>
        <v>0</v>
      </c>
      <c r="Q63" s="9"/>
      <c r="R63" s="31" t="s">
        <v>361</v>
      </c>
      <c r="S63" s="10" t="s">
        <v>426</v>
      </c>
      <c r="T63" s="11" t="s">
        <v>362</v>
      </c>
      <c r="U63" s="11" t="s">
        <v>598</v>
      </c>
    </row>
    <row r="64" spans="1:21" s="12" customFormat="1" ht="45">
      <c r="A64" s="5" t="s">
        <v>139</v>
      </c>
      <c r="B64" s="6">
        <v>0</v>
      </c>
      <c r="C64" s="6" t="s">
        <v>46</v>
      </c>
      <c r="D64" s="6" t="s">
        <v>46</v>
      </c>
      <c r="E64" s="6">
        <v>0</v>
      </c>
      <c r="F64" s="6" t="s">
        <v>46</v>
      </c>
      <c r="G64" s="7">
        <f t="shared" si="4"/>
        <v>0</v>
      </c>
      <c r="H64" s="8" t="s">
        <v>46</v>
      </c>
      <c r="I64" s="8" t="s">
        <v>46</v>
      </c>
      <c r="J64" s="8">
        <v>0</v>
      </c>
      <c r="K64" s="8" t="s">
        <v>46</v>
      </c>
      <c r="L64" s="8" t="s">
        <v>46</v>
      </c>
      <c r="M64" s="7">
        <f t="shared" si="5"/>
        <v>0</v>
      </c>
      <c r="N64" s="9">
        <f t="shared" si="6"/>
        <v>0</v>
      </c>
      <c r="O64" s="9"/>
      <c r="P64" s="7">
        <f t="shared" si="7"/>
        <v>0</v>
      </c>
      <c r="Q64" s="9"/>
      <c r="R64" s="31" t="s">
        <v>365</v>
      </c>
      <c r="S64" s="10" t="s">
        <v>462</v>
      </c>
      <c r="T64" s="11" t="s">
        <v>366</v>
      </c>
      <c r="U64" s="11" t="s">
        <v>463</v>
      </c>
    </row>
    <row r="65" spans="1:21" s="12" customFormat="1" ht="33.75">
      <c r="A65" s="5" t="s">
        <v>141</v>
      </c>
      <c r="B65" s="6" t="s">
        <v>46</v>
      </c>
      <c r="C65" s="6" t="s">
        <v>46</v>
      </c>
      <c r="D65" s="6" t="s">
        <v>46</v>
      </c>
      <c r="E65" s="6" t="s">
        <v>46</v>
      </c>
      <c r="F65" s="6" t="s">
        <v>46</v>
      </c>
      <c r="G65" s="7">
        <f t="shared" si="4"/>
        <v>0</v>
      </c>
      <c r="H65" s="8" t="s">
        <v>46</v>
      </c>
      <c r="I65" s="8" t="s">
        <v>46</v>
      </c>
      <c r="J65" s="8" t="s">
        <v>46</v>
      </c>
      <c r="K65" s="8" t="s">
        <v>46</v>
      </c>
      <c r="L65" s="8" t="s">
        <v>46</v>
      </c>
      <c r="M65" s="7">
        <f t="shared" si="5"/>
        <v>0</v>
      </c>
      <c r="N65" s="9">
        <f t="shared" si="6"/>
        <v>0</v>
      </c>
      <c r="O65" s="9"/>
      <c r="P65" s="7">
        <f t="shared" si="7"/>
        <v>0</v>
      </c>
      <c r="Q65" s="9"/>
      <c r="R65" s="31" t="s">
        <v>367</v>
      </c>
      <c r="S65" s="10" t="s">
        <v>464</v>
      </c>
      <c r="T65" s="11" t="s">
        <v>368</v>
      </c>
      <c r="U65" s="11" t="s">
        <v>465</v>
      </c>
    </row>
    <row r="66" spans="1:21" s="12" customFormat="1" ht="31.5" customHeight="1">
      <c r="A66" s="5" t="s">
        <v>144</v>
      </c>
      <c r="B66" s="6" t="s">
        <v>46</v>
      </c>
      <c r="C66" s="6" t="s">
        <v>46</v>
      </c>
      <c r="D66" s="6" t="s">
        <v>46</v>
      </c>
      <c r="E66" s="6" t="s">
        <v>46</v>
      </c>
      <c r="F66" s="6" t="s">
        <v>46</v>
      </c>
      <c r="G66" s="7">
        <f aca="true" t="shared" si="8" ref="G66:G72">SUM(B66:F66)</f>
        <v>0</v>
      </c>
      <c r="H66" s="8" t="s">
        <v>46</v>
      </c>
      <c r="I66" s="8" t="s">
        <v>46</v>
      </c>
      <c r="J66" s="8" t="s">
        <v>46</v>
      </c>
      <c r="K66" s="8" t="s">
        <v>46</v>
      </c>
      <c r="L66" s="8" t="s">
        <v>46</v>
      </c>
      <c r="M66" s="7">
        <f aca="true" t="shared" si="9" ref="M66:M72">SUM(H66:L66)</f>
        <v>0</v>
      </c>
      <c r="N66" s="9">
        <f aca="true" t="shared" si="10" ref="N66:N72">M66+G66</f>
        <v>0</v>
      </c>
      <c r="O66" s="9"/>
      <c r="P66" s="7">
        <f aca="true" t="shared" si="11" ref="P66:P72">O66+N66</f>
        <v>0</v>
      </c>
      <c r="Q66" s="9"/>
      <c r="R66" s="31" t="s">
        <v>370</v>
      </c>
      <c r="S66" s="10" t="s">
        <v>429</v>
      </c>
      <c r="T66" s="11" t="s">
        <v>371</v>
      </c>
      <c r="U66" s="11" t="s">
        <v>466</v>
      </c>
    </row>
    <row r="67" spans="1:21" s="12" customFormat="1" ht="33.75">
      <c r="A67" s="5" t="s">
        <v>146</v>
      </c>
      <c r="B67" s="6" t="s">
        <v>46</v>
      </c>
      <c r="C67" s="6" t="s">
        <v>46</v>
      </c>
      <c r="D67" s="6">
        <v>0</v>
      </c>
      <c r="E67" s="6">
        <v>0</v>
      </c>
      <c r="F67" s="6">
        <v>0</v>
      </c>
      <c r="G67" s="7">
        <f t="shared" si="8"/>
        <v>0</v>
      </c>
      <c r="H67" s="8">
        <v>0</v>
      </c>
      <c r="I67" s="8" t="s">
        <v>46</v>
      </c>
      <c r="J67" s="8" t="s">
        <v>46</v>
      </c>
      <c r="K67" s="8">
        <v>0</v>
      </c>
      <c r="L67" s="8">
        <v>0</v>
      </c>
      <c r="M67" s="7">
        <f t="shared" si="9"/>
        <v>0</v>
      </c>
      <c r="N67" s="9">
        <f t="shared" si="10"/>
        <v>0</v>
      </c>
      <c r="O67" s="9"/>
      <c r="P67" s="7">
        <f t="shared" si="11"/>
        <v>0</v>
      </c>
      <c r="Q67" s="9"/>
      <c r="R67" s="31" t="s">
        <v>372</v>
      </c>
      <c r="S67" s="10" t="s">
        <v>467</v>
      </c>
      <c r="T67" s="11" t="s">
        <v>373</v>
      </c>
      <c r="U67" s="11" t="s">
        <v>468</v>
      </c>
    </row>
    <row r="68" spans="1:21" s="12" customFormat="1" ht="33.75">
      <c r="A68" s="5" t="s">
        <v>148</v>
      </c>
      <c r="B68" s="6" t="s">
        <v>46</v>
      </c>
      <c r="C68" s="6" t="s">
        <v>46</v>
      </c>
      <c r="D68" s="6">
        <v>0</v>
      </c>
      <c r="E68" s="6" t="s">
        <v>46</v>
      </c>
      <c r="F68" s="6" t="s">
        <v>46</v>
      </c>
      <c r="G68" s="7">
        <f t="shared" si="8"/>
        <v>0</v>
      </c>
      <c r="H68" s="8" t="s">
        <v>46</v>
      </c>
      <c r="I68" s="8" t="s">
        <v>46</v>
      </c>
      <c r="J68" s="8" t="s">
        <v>46</v>
      </c>
      <c r="K68" s="8" t="s">
        <v>46</v>
      </c>
      <c r="L68" s="8" t="s">
        <v>46</v>
      </c>
      <c r="M68" s="7">
        <f t="shared" si="9"/>
        <v>0</v>
      </c>
      <c r="N68" s="9">
        <f t="shared" si="10"/>
        <v>0</v>
      </c>
      <c r="O68" s="9"/>
      <c r="P68" s="7">
        <f t="shared" si="11"/>
        <v>0</v>
      </c>
      <c r="Q68" s="9"/>
      <c r="R68" s="31" t="s">
        <v>375</v>
      </c>
      <c r="S68" s="10" t="s">
        <v>469</v>
      </c>
      <c r="T68" s="11" t="s">
        <v>576</v>
      </c>
      <c r="U68" s="11" t="s">
        <v>470</v>
      </c>
    </row>
    <row r="69" spans="1:21" s="12" customFormat="1" ht="45">
      <c r="A69" s="5" t="s">
        <v>150</v>
      </c>
      <c r="B69" s="6" t="s">
        <v>46</v>
      </c>
      <c r="C69" s="6" t="s">
        <v>46</v>
      </c>
      <c r="D69" s="6" t="s">
        <v>46</v>
      </c>
      <c r="E69" s="6" t="s">
        <v>46</v>
      </c>
      <c r="F69" s="6" t="s">
        <v>46</v>
      </c>
      <c r="G69" s="7">
        <f t="shared" si="8"/>
        <v>0</v>
      </c>
      <c r="H69" s="8" t="s">
        <v>46</v>
      </c>
      <c r="I69" s="8" t="s">
        <v>46</v>
      </c>
      <c r="J69" s="8" t="s">
        <v>46</v>
      </c>
      <c r="K69" s="8" t="s">
        <v>46</v>
      </c>
      <c r="L69" s="8" t="s">
        <v>46</v>
      </c>
      <c r="M69" s="7">
        <f t="shared" si="9"/>
        <v>0</v>
      </c>
      <c r="N69" s="9">
        <f t="shared" si="10"/>
        <v>0</v>
      </c>
      <c r="O69" s="9"/>
      <c r="P69" s="7">
        <f t="shared" si="11"/>
        <v>0</v>
      </c>
      <c r="Q69" s="9"/>
      <c r="R69" s="31" t="s">
        <v>380</v>
      </c>
      <c r="S69" s="10" t="s">
        <v>454</v>
      </c>
      <c r="T69" s="11" t="s">
        <v>326</v>
      </c>
      <c r="U69" s="11" t="s">
        <v>455</v>
      </c>
    </row>
    <row r="70" spans="1:21" s="12" customFormat="1" ht="30.75" customHeight="1">
      <c r="A70" s="5" t="s">
        <v>152</v>
      </c>
      <c r="B70" s="6">
        <v>0</v>
      </c>
      <c r="C70" s="6" t="s">
        <v>46</v>
      </c>
      <c r="D70" s="6" t="s">
        <v>46</v>
      </c>
      <c r="E70" s="6" t="s">
        <v>46</v>
      </c>
      <c r="F70" s="6" t="s">
        <v>46</v>
      </c>
      <c r="G70" s="7">
        <f t="shared" si="8"/>
        <v>0</v>
      </c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7">
        <f t="shared" si="9"/>
        <v>0</v>
      </c>
      <c r="N70" s="9">
        <f t="shared" si="10"/>
        <v>0</v>
      </c>
      <c r="O70" s="9"/>
      <c r="P70" s="7">
        <f t="shared" si="11"/>
        <v>0</v>
      </c>
      <c r="Q70" s="9"/>
      <c r="R70" s="31" t="s">
        <v>405</v>
      </c>
      <c r="S70" s="10" t="s">
        <v>471</v>
      </c>
      <c r="T70" s="11" t="s">
        <v>389</v>
      </c>
      <c r="U70" s="11" t="s">
        <v>472</v>
      </c>
    </row>
    <row r="71" spans="1:23" s="12" customFormat="1" ht="36.75" customHeight="1">
      <c r="A71" s="5" t="s">
        <v>154</v>
      </c>
      <c r="B71" s="6" t="s">
        <v>46</v>
      </c>
      <c r="C71" s="6" t="s">
        <v>46</v>
      </c>
      <c r="D71" s="6" t="s">
        <v>46</v>
      </c>
      <c r="E71" s="6" t="s">
        <v>46</v>
      </c>
      <c r="F71" s="6" t="s">
        <v>46</v>
      </c>
      <c r="G71" s="7">
        <f t="shared" si="8"/>
        <v>0</v>
      </c>
      <c r="H71" s="8" t="s">
        <v>46</v>
      </c>
      <c r="I71" s="8" t="s">
        <v>46</v>
      </c>
      <c r="J71" s="8" t="s">
        <v>46</v>
      </c>
      <c r="K71" s="8" t="s">
        <v>46</v>
      </c>
      <c r="L71" s="8" t="s">
        <v>46</v>
      </c>
      <c r="M71" s="7">
        <f t="shared" si="9"/>
        <v>0</v>
      </c>
      <c r="N71" s="9">
        <f t="shared" si="10"/>
        <v>0</v>
      </c>
      <c r="O71" s="9"/>
      <c r="P71" s="7">
        <f t="shared" si="11"/>
        <v>0</v>
      </c>
      <c r="Q71" s="9"/>
      <c r="R71" s="31" t="s">
        <v>394</v>
      </c>
      <c r="S71" s="10" t="s">
        <v>432</v>
      </c>
      <c r="T71" s="11" t="s">
        <v>266</v>
      </c>
      <c r="U71" s="11" t="s">
        <v>433</v>
      </c>
      <c r="W71" s="14"/>
    </row>
    <row r="72" spans="1:24" s="12" customFormat="1" ht="26.25" customHeight="1">
      <c r="A72" s="5" t="s">
        <v>156</v>
      </c>
      <c r="B72" s="6" t="s">
        <v>46</v>
      </c>
      <c r="C72" s="6" t="s">
        <v>46</v>
      </c>
      <c r="D72" s="6" t="s">
        <v>46</v>
      </c>
      <c r="E72" s="6" t="s">
        <v>46</v>
      </c>
      <c r="F72" s="6" t="s">
        <v>46</v>
      </c>
      <c r="G72" s="7">
        <f t="shared" si="8"/>
        <v>0</v>
      </c>
      <c r="H72" s="8" t="s">
        <v>46</v>
      </c>
      <c r="I72" s="8" t="s">
        <v>46</v>
      </c>
      <c r="J72" s="8" t="s">
        <v>46</v>
      </c>
      <c r="K72" s="8" t="s">
        <v>46</v>
      </c>
      <c r="L72" s="8" t="s">
        <v>46</v>
      </c>
      <c r="M72" s="7">
        <f t="shared" si="9"/>
        <v>0</v>
      </c>
      <c r="N72" s="9">
        <f t="shared" si="10"/>
        <v>0</v>
      </c>
      <c r="O72" s="9"/>
      <c r="P72" s="7">
        <f t="shared" si="11"/>
        <v>0</v>
      </c>
      <c r="Q72" s="9"/>
      <c r="R72" s="31" t="s">
        <v>395</v>
      </c>
      <c r="S72" s="10" t="s">
        <v>473</v>
      </c>
      <c r="T72" s="11" t="s">
        <v>349</v>
      </c>
      <c r="U72" s="11" t="s">
        <v>474</v>
      </c>
      <c r="W72" s="14"/>
      <c r="X72" s="14"/>
    </row>
    <row r="73" spans="7:9" ht="12.75">
      <c r="G73" s="4"/>
      <c r="I73" s="15"/>
    </row>
    <row r="74" spans="1:21" ht="12.75">
      <c r="A74" s="30" t="s">
        <v>587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</sheetData>
  <sheetProtection selectLockedCells="1" selectUnlockedCells="1"/>
  <autoFilter ref="A1:X72">
    <sortState ref="A2:X74">
      <sortCondition descending="1" sortBy="value" ref="P2:P74"/>
    </sortState>
  </autoFilter>
  <mergeCells count="1">
    <mergeCell ref="A74:U74"/>
  </mergeCells>
  <conditionalFormatting sqref="C73:L73">
    <cfRule type="duplicateValues" priority="1" dxfId="0" stopIfTrue="1">
      <formula>AND(COUNTIF($C$73:$L$73,C73)&gt;1,NOT(ISBLANK(C73)))</formula>
    </cfRule>
  </conditionalFormatting>
  <printOptions/>
  <pageMargins left="0" right="0" top="0.984251968503937" bottom="0" header="0.5118110236220472" footer="0"/>
  <pageSetup horizontalDpi="300" verticalDpi="300" orientation="landscape" paperSize="9" r:id="rId1"/>
  <headerFooter alignWithMargins="0">
    <oddHeader>&amp;L11 клас&amp;CПротокол результатів 
ІІІ етапу Всеукраїнської учнівської олімпіади з інформатики у 2015-2016 навчальному році&amp;Rмах = 1000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zoomScale="108" zoomScaleNormal="108" workbookViewId="0" topLeftCell="A1">
      <selection activeCell="R1" sqref="R1:R16384"/>
    </sheetView>
  </sheetViews>
  <sheetFormatPr defaultColWidth="11.57421875" defaultRowHeight="62.25" customHeight="1"/>
  <cols>
    <col min="1" max="1" width="3.7109375" style="4" customWidth="1"/>
    <col min="2" max="4" width="4.140625" style="4" customWidth="1"/>
    <col min="5" max="5" width="4.421875" style="4" customWidth="1"/>
    <col min="6" max="6" width="3.57421875" style="4" customWidth="1"/>
    <col min="7" max="7" width="4.140625" style="15" customWidth="1"/>
    <col min="8" max="12" width="3.57421875" style="4" customWidth="1"/>
    <col min="13" max="13" width="4.7109375" style="15" customWidth="1"/>
    <col min="14" max="14" width="4.28125" style="15" customWidth="1"/>
    <col min="15" max="15" width="4.140625" style="15" customWidth="1"/>
    <col min="16" max="17" width="4.421875" style="15" customWidth="1"/>
    <col min="18" max="18" width="19.140625" style="33" customWidth="1"/>
    <col min="19" max="19" width="16.00390625" style="16" customWidth="1"/>
    <col min="20" max="20" width="28.00390625" style="14" customWidth="1"/>
    <col min="21" max="21" width="13.28125" style="15" customWidth="1"/>
    <col min="22" max="16384" width="11.57421875" style="14" customWidth="1"/>
  </cols>
  <sheetData>
    <row r="1" spans="1:21" s="4" customFormat="1" ht="62.25" customHeight="1">
      <c r="A1" s="1" t="s">
        <v>400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7" t="s">
        <v>577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7" t="s">
        <v>566</v>
      </c>
      <c r="N1" s="18" t="s">
        <v>401</v>
      </c>
      <c r="O1" s="18" t="s">
        <v>567</v>
      </c>
      <c r="P1" s="17" t="s">
        <v>401</v>
      </c>
      <c r="Q1" s="18" t="s">
        <v>568</v>
      </c>
      <c r="R1" s="32" t="s">
        <v>551</v>
      </c>
      <c r="S1" s="1" t="s">
        <v>398</v>
      </c>
      <c r="T1" s="3" t="s">
        <v>569</v>
      </c>
      <c r="U1" s="1" t="s">
        <v>399</v>
      </c>
    </row>
    <row r="2" spans="1:21" s="12" customFormat="1" ht="42.75" customHeight="1">
      <c r="A2" s="5" t="s">
        <v>5</v>
      </c>
      <c r="B2" s="6">
        <v>100</v>
      </c>
      <c r="C2" s="6">
        <v>100</v>
      </c>
      <c r="D2" s="6">
        <v>100</v>
      </c>
      <c r="E2" s="6">
        <v>65</v>
      </c>
      <c r="F2" s="6">
        <v>70</v>
      </c>
      <c r="G2" s="7">
        <f aca="true" t="shared" si="0" ref="G2:G33">SUM(B2:F2)</f>
        <v>435</v>
      </c>
      <c r="H2" s="8">
        <v>90</v>
      </c>
      <c r="I2" s="5">
        <v>100</v>
      </c>
      <c r="J2" s="5">
        <v>100</v>
      </c>
      <c r="K2" s="5">
        <v>100</v>
      </c>
      <c r="L2" s="8">
        <v>25</v>
      </c>
      <c r="M2" s="7">
        <f aca="true" t="shared" si="1" ref="M2:M33">SUM(H2:L2)</f>
        <v>415</v>
      </c>
      <c r="N2" s="9">
        <f aca="true" t="shared" si="2" ref="N2:N33">M2+G2</f>
        <v>850</v>
      </c>
      <c r="O2" s="9"/>
      <c r="P2" s="2">
        <f aca="true" t="shared" si="3" ref="P2:P33">O2+N2</f>
        <v>850</v>
      </c>
      <c r="Q2" s="9" t="s">
        <v>589</v>
      </c>
      <c r="R2" s="31" t="s">
        <v>30</v>
      </c>
      <c r="S2" s="20" t="s">
        <v>403</v>
      </c>
      <c r="T2" s="11" t="s">
        <v>10</v>
      </c>
      <c r="U2" s="11" t="s">
        <v>476</v>
      </c>
    </row>
    <row r="3" spans="1:21" s="12" customFormat="1" ht="54.75" customHeight="1">
      <c r="A3" s="5" t="s">
        <v>8</v>
      </c>
      <c r="B3" s="6">
        <v>100</v>
      </c>
      <c r="C3" s="6">
        <v>100</v>
      </c>
      <c r="D3" s="6">
        <v>100</v>
      </c>
      <c r="E3" s="6">
        <v>100</v>
      </c>
      <c r="F3" s="6">
        <v>0</v>
      </c>
      <c r="G3" s="7">
        <f t="shared" si="0"/>
        <v>400</v>
      </c>
      <c r="H3" s="5">
        <v>100</v>
      </c>
      <c r="I3" s="5">
        <v>100</v>
      </c>
      <c r="J3" s="5">
        <v>100</v>
      </c>
      <c r="K3" s="5">
        <v>100</v>
      </c>
      <c r="L3" s="8">
        <v>30</v>
      </c>
      <c r="M3" s="7">
        <f t="shared" si="1"/>
        <v>430</v>
      </c>
      <c r="N3" s="9">
        <f t="shared" si="2"/>
        <v>830</v>
      </c>
      <c r="O3" s="9"/>
      <c r="P3" s="2">
        <f t="shared" si="3"/>
        <v>830</v>
      </c>
      <c r="Q3" s="9" t="s">
        <v>589</v>
      </c>
      <c r="R3" s="31" t="s">
        <v>36</v>
      </c>
      <c r="S3" s="10" t="s">
        <v>409</v>
      </c>
      <c r="T3" s="11" t="s">
        <v>20</v>
      </c>
      <c r="U3" s="11" t="s">
        <v>489</v>
      </c>
    </row>
    <row r="4" spans="1:21" s="12" customFormat="1" ht="44.25" customHeight="1">
      <c r="A4" s="5" t="s">
        <v>11</v>
      </c>
      <c r="B4" s="6">
        <v>100</v>
      </c>
      <c r="C4" s="6">
        <v>100</v>
      </c>
      <c r="D4" s="6">
        <v>100</v>
      </c>
      <c r="E4" s="6">
        <v>55</v>
      </c>
      <c r="F4" s="6">
        <v>85</v>
      </c>
      <c r="G4" s="7">
        <f t="shared" si="0"/>
        <v>440</v>
      </c>
      <c r="H4" s="5">
        <v>100</v>
      </c>
      <c r="I4" s="5">
        <v>100</v>
      </c>
      <c r="J4" s="5">
        <v>100</v>
      </c>
      <c r="K4" s="8">
        <v>35</v>
      </c>
      <c r="L4" s="8">
        <v>25</v>
      </c>
      <c r="M4" s="7">
        <f t="shared" si="1"/>
        <v>360</v>
      </c>
      <c r="N4" s="9">
        <f t="shared" si="2"/>
        <v>800</v>
      </c>
      <c r="O4" s="9"/>
      <c r="P4" s="2">
        <f t="shared" si="3"/>
        <v>800</v>
      </c>
      <c r="Q4" s="9" t="s">
        <v>589</v>
      </c>
      <c r="R4" s="31" t="s">
        <v>40</v>
      </c>
      <c r="S4" s="10" t="s">
        <v>403</v>
      </c>
      <c r="T4" s="11" t="s">
        <v>10</v>
      </c>
      <c r="U4" s="11" t="s">
        <v>476</v>
      </c>
    </row>
    <row r="5" spans="1:21" s="12" customFormat="1" ht="50.25" customHeight="1">
      <c r="A5" s="5" t="s">
        <v>13</v>
      </c>
      <c r="B5" s="6">
        <v>100</v>
      </c>
      <c r="C5" s="6">
        <v>100</v>
      </c>
      <c r="D5" s="6">
        <v>100</v>
      </c>
      <c r="E5" s="6">
        <v>100</v>
      </c>
      <c r="F5" s="6" t="s">
        <v>46</v>
      </c>
      <c r="G5" s="7">
        <f t="shared" si="0"/>
        <v>400</v>
      </c>
      <c r="H5" s="5">
        <v>100</v>
      </c>
      <c r="I5" s="5">
        <v>100</v>
      </c>
      <c r="J5" s="5">
        <v>100</v>
      </c>
      <c r="K5" s="8">
        <v>0</v>
      </c>
      <c r="L5" s="8">
        <v>30</v>
      </c>
      <c r="M5" s="7">
        <f t="shared" si="1"/>
        <v>330</v>
      </c>
      <c r="N5" s="9">
        <f t="shared" si="2"/>
        <v>730</v>
      </c>
      <c r="O5" s="9"/>
      <c r="P5" s="2">
        <f t="shared" si="3"/>
        <v>730</v>
      </c>
      <c r="Q5" s="9" t="s">
        <v>590</v>
      </c>
      <c r="R5" s="31" t="s">
        <v>50</v>
      </c>
      <c r="S5" s="10" t="s">
        <v>403</v>
      </c>
      <c r="T5" s="11" t="s">
        <v>10</v>
      </c>
      <c r="U5" s="11" t="s">
        <v>476</v>
      </c>
    </row>
    <row r="6" spans="1:21" s="12" customFormat="1" ht="35.25" customHeight="1">
      <c r="A6" s="5" t="s">
        <v>15</v>
      </c>
      <c r="B6" s="6">
        <v>100</v>
      </c>
      <c r="C6" s="6">
        <v>100</v>
      </c>
      <c r="D6" s="6">
        <v>84</v>
      </c>
      <c r="E6" s="6">
        <v>55</v>
      </c>
      <c r="F6" s="6">
        <v>5</v>
      </c>
      <c r="G6" s="7">
        <f t="shared" si="0"/>
        <v>344</v>
      </c>
      <c r="H6" s="5">
        <v>100</v>
      </c>
      <c r="I6" s="5">
        <v>100</v>
      </c>
      <c r="J6" s="5">
        <v>100</v>
      </c>
      <c r="K6" s="8">
        <v>40</v>
      </c>
      <c r="L6" s="8">
        <v>30</v>
      </c>
      <c r="M6" s="7">
        <f t="shared" si="1"/>
        <v>370</v>
      </c>
      <c r="N6" s="9">
        <f t="shared" si="2"/>
        <v>714</v>
      </c>
      <c r="O6" s="9"/>
      <c r="P6" s="2">
        <f t="shared" si="3"/>
        <v>714</v>
      </c>
      <c r="Q6" s="9" t="s">
        <v>590</v>
      </c>
      <c r="R6" s="31" t="s">
        <v>54</v>
      </c>
      <c r="S6" s="10" t="s">
        <v>403</v>
      </c>
      <c r="T6" s="11" t="s">
        <v>7</v>
      </c>
      <c r="U6" s="11" t="s">
        <v>475</v>
      </c>
    </row>
    <row r="7" spans="1:21" s="12" customFormat="1" ht="43.5" customHeight="1">
      <c r="A7" s="5" t="s">
        <v>18</v>
      </c>
      <c r="B7" s="6">
        <v>100</v>
      </c>
      <c r="C7" s="6">
        <v>100</v>
      </c>
      <c r="D7" s="6">
        <v>97</v>
      </c>
      <c r="E7" s="6">
        <v>55</v>
      </c>
      <c r="F7" s="6">
        <v>5</v>
      </c>
      <c r="G7" s="7">
        <f t="shared" si="0"/>
        <v>357</v>
      </c>
      <c r="H7" s="5">
        <v>100</v>
      </c>
      <c r="I7" s="5">
        <v>100</v>
      </c>
      <c r="J7" s="8">
        <v>82</v>
      </c>
      <c r="K7" s="8">
        <v>0</v>
      </c>
      <c r="L7" s="8">
        <v>30</v>
      </c>
      <c r="M7" s="7">
        <f t="shared" si="1"/>
        <v>312</v>
      </c>
      <c r="N7" s="9">
        <f t="shared" si="2"/>
        <v>669</v>
      </c>
      <c r="O7" s="9"/>
      <c r="P7" s="2">
        <f t="shared" si="3"/>
        <v>669</v>
      </c>
      <c r="Q7" s="9" t="s">
        <v>590</v>
      </c>
      <c r="R7" s="31" t="s">
        <v>64</v>
      </c>
      <c r="S7" s="10" t="s">
        <v>409</v>
      </c>
      <c r="T7" s="11" t="s">
        <v>578</v>
      </c>
      <c r="U7" s="11" t="s">
        <v>490</v>
      </c>
    </row>
    <row r="8" spans="1:21" s="12" customFormat="1" ht="33" customHeight="1">
      <c r="A8" s="5" t="s">
        <v>21</v>
      </c>
      <c r="B8" s="6">
        <v>100</v>
      </c>
      <c r="C8" s="6">
        <v>100</v>
      </c>
      <c r="D8" s="6">
        <v>100</v>
      </c>
      <c r="E8" s="6">
        <v>55</v>
      </c>
      <c r="F8" s="6" t="s">
        <v>46</v>
      </c>
      <c r="G8" s="7">
        <f t="shared" si="0"/>
        <v>355</v>
      </c>
      <c r="H8" s="8">
        <v>30</v>
      </c>
      <c r="I8" s="5">
        <v>100</v>
      </c>
      <c r="J8" s="8">
        <v>91</v>
      </c>
      <c r="K8" s="8">
        <v>0</v>
      </c>
      <c r="L8" s="8">
        <v>30</v>
      </c>
      <c r="M8" s="7">
        <f t="shared" si="1"/>
        <v>251</v>
      </c>
      <c r="N8" s="9">
        <f t="shared" si="2"/>
        <v>606</v>
      </c>
      <c r="O8" s="9"/>
      <c r="P8" s="2">
        <f t="shared" si="3"/>
        <v>606</v>
      </c>
      <c r="Q8" s="9" t="s">
        <v>590</v>
      </c>
      <c r="R8" s="31" t="s">
        <v>87</v>
      </c>
      <c r="S8" s="10" t="s">
        <v>416</v>
      </c>
      <c r="T8" s="11" t="s">
        <v>88</v>
      </c>
      <c r="U8" s="11" t="s">
        <v>491</v>
      </c>
    </row>
    <row r="9" spans="1:21" s="12" customFormat="1" ht="49.5" customHeight="1">
      <c r="A9" s="5" t="s">
        <v>23</v>
      </c>
      <c r="B9" s="6">
        <v>100</v>
      </c>
      <c r="C9" s="6">
        <v>100</v>
      </c>
      <c r="D9" s="6">
        <v>100</v>
      </c>
      <c r="E9" s="6">
        <v>45</v>
      </c>
      <c r="F9" s="6" t="s">
        <v>46</v>
      </c>
      <c r="G9" s="7">
        <f t="shared" si="0"/>
        <v>345</v>
      </c>
      <c r="H9" s="8">
        <v>70</v>
      </c>
      <c r="I9" s="5">
        <v>100</v>
      </c>
      <c r="J9" s="8">
        <v>65</v>
      </c>
      <c r="K9" s="8">
        <v>0</v>
      </c>
      <c r="L9" s="8">
        <v>25</v>
      </c>
      <c r="M9" s="7">
        <f t="shared" si="1"/>
        <v>260</v>
      </c>
      <c r="N9" s="9">
        <f t="shared" si="2"/>
        <v>605</v>
      </c>
      <c r="O9" s="9"/>
      <c r="P9" s="2">
        <f t="shared" si="3"/>
        <v>605</v>
      </c>
      <c r="Q9" s="9" t="s">
        <v>590</v>
      </c>
      <c r="R9" s="31" t="s">
        <v>90</v>
      </c>
      <c r="S9" s="10" t="s">
        <v>403</v>
      </c>
      <c r="T9" s="11" t="s">
        <v>10</v>
      </c>
      <c r="U9" s="11" t="s">
        <v>476</v>
      </c>
    </row>
    <row r="10" spans="1:21" s="12" customFormat="1" ht="48" customHeight="1">
      <c r="A10" s="5" t="s">
        <v>25</v>
      </c>
      <c r="B10" s="6">
        <v>100</v>
      </c>
      <c r="C10" s="6">
        <v>100</v>
      </c>
      <c r="D10" s="6">
        <v>60</v>
      </c>
      <c r="E10" s="6">
        <v>55</v>
      </c>
      <c r="F10" s="6">
        <v>15</v>
      </c>
      <c r="G10" s="7">
        <f t="shared" si="0"/>
        <v>330</v>
      </c>
      <c r="H10" s="8">
        <v>80</v>
      </c>
      <c r="I10" s="5">
        <v>100</v>
      </c>
      <c r="J10" s="8">
        <v>73</v>
      </c>
      <c r="K10" s="8">
        <v>15</v>
      </c>
      <c r="L10" s="8">
        <v>5</v>
      </c>
      <c r="M10" s="7">
        <f t="shared" si="1"/>
        <v>273</v>
      </c>
      <c r="N10" s="9">
        <f t="shared" si="2"/>
        <v>603</v>
      </c>
      <c r="O10" s="9"/>
      <c r="P10" s="2">
        <f t="shared" si="3"/>
        <v>603</v>
      </c>
      <c r="Q10" s="9" t="s">
        <v>590</v>
      </c>
      <c r="R10" s="31" t="s">
        <v>92</v>
      </c>
      <c r="S10" s="10" t="s">
        <v>410</v>
      </c>
      <c r="T10" s="11" t="s">
        <v>85</v>
      </c>
      <c r="U10" s="11" t="s">
        <v>479</v>
      </c>
    </row>
    <row r="11" spans="1:21" s="12" customFormat="1" ht="50.25" customHeight="1">
      <c r="A11" s="5" t="s">
        <v>27</v>
      </c>
      <c r="B11" s="6">
        <v>100</v>
      </c>
      <c r="C11" s="6">
        <v>100</v>
      </c>
      <c r="D11" s="6">
        <v>100</v>
      </c>
      <c r="E11" s="6">
        <v>55</v>
      </c>
      <c r="F11" s="6">
        <v>0</v>
      </c>
      <c r="G11" s="7">
        <f t="shared" si="0"/>
        <v>355</v>
      </c>
      <c r="H11" s="8">
        <v>30</v>
      </c>
      <c r="I11" s="5">
        <v>100</v>
      </c>
      <c r="J11" s="8">
        <v>62</v>
      </c>
      <c r="K11" s="8">
        <v>0</v>
      </c>
      <c r="L11" s="8">
        <v>25</v>
      </c>
      <c r="M11" s="7">
        <f t="shared" si="1"/>
        <v>217</v>
      </c>
      <c r="N11" s="9">
        <f t="shared" si="2"/>
        <v>572</v>
      </c>
      <c r="O11" s="9"/>
      <c r="P11" s="2">
        <f t="shared" si="3"/>
        <v>572</v>
      </c>
      <c r="Q11" s="9" t="s">
        <v>591</v>
      </c>
      <c r="R11" s="31" t="s">
        <v>407</v>
      </c>
      <c r="S11" s="10" t="s">
        <v>403</v>
      </c>
      <c r="T11" s="11" t="s">
        <v>10</v>
      </c>
      <c r="U11" s="11" t="s">
        <v>476</v>
      </c>
    </row>
    <row r="12" spans="1:21" s="12" customFormat="1" ht="37.5" customHeight="1">
      <c r="A12" s="5" t="s">
        <v>29</v>
      </c>
      <c r="B12" s="6">
        <v>100</v>
      </c>
      <c r="C12" s="6">
        <v>80</v>
      </c>
      <c r="D12" s="6">
        <v>60</v>
      </c>
      <c r="E12" s="6">
        <v>35</v>
      </c>
      <c r="F12" s="6" t="s">
        <v>46</v>
      </c>
      <c r="G12" s="7">
        <f t="shared" si="0"/>
        <v>275</v>
      </c>
      <c r="H12" s="8">
        <v>60</v>
      </c>
      <c r="I12" s="5">
        <v>100</v>
      </c>
      <c r="J12" s="8">
        <v>76</v>
      </c>
      <c r="K12" s="8">
        <v>30</v>
      </c>
      <c r="L12" s="8">
        <v>25</v>
      </c>
      <c r="M12" s="7">
        <f t="shared" si="1"/>
        <v>291</v>
      </c>
      <c r="N12" s="9">
        <f t="shared" si="2"/>
        <v>566</v>
      </c>
      <c r="O12" s="9"/>
      <c r="P12" s="2">
        <f t="shared" si="3"/>
        <v>566</v>
      </c>
      <c r="Q12" s="9" t="s">
        <v>591</v>
      </c>
      <c r="R12" s="31" t="s">
        <v>106</v>
      </c>
      <c r="S12" s="10" t="s">
        <v>423</v>
      </c>
      <c r="T12" s="11" t="s">
        <v>107</v>
      </c>
      <c r="U12" s="11" t="s">
        <v>492</v>
      </c>
    </row>
    <row r="13" spans="1:21" s="12" customFormat="1" ht="52.5" customHeight="1">
      <c r="A13" s="5" t="s">
        <v>31</v>
      </c>
      <c r="B13" s="6">
        <v>100</v>
      </c>
      <c r="C13" s="6">
        <v>50</v>
      </c>
      <c r="D13" s="6">
        <v>100</v>
      </c>
      <c r="E13" s="6">
        <v>10</v>
      </c>
      <c r="F13" s="6">
        <v>0</v>
      </c>
      <c r="G13" s="7">
        <f t="shared" si="0"/>
        <v>260</v>
      </c>
      <c r="H13" s="5">
        <v>100</v>
      </c>
      <c r="I13" s="5">
        <v>100</v>
      </c>
      <c r="J13" s="8">
        <v>22</v>
      </c>
      <c r="K13" s="8">
        <v>65</v>
      </c>
      <c r="L13" s="8">
        <v>5</v>
      </c>
      <c r="M13" s="7">
        <f t="shared" si="1"/>
        <v>292</v>
      </c>
      <c r="N13" s="9">
        <f t="shared" si="2"/>
        <v>552</v>
      </c>
      <c r="O13" s="9"/>
      <c r="P13" s="2">
        <f t="shared" si="3"/>
        <v>552</v>
      </c>
      <c r="Q13" s="9" t="s">
        <v>591</v>
      </c>
      <c r="R13" s="31" t="s">
        <v>116</v>
      </c>
      <c r="S13" s="10" t="s">
        <v>409</v>
      </c>
      <c r="T13" s="11" t="s">
        <v>570</v>
      </c>
      <c r="U13" s="11" t="s">
        <v>609</v>
      </c>
    </row>
    <row r="14" spans="1:21" s="12" customFormat="1" ht="33" customHeight="1">
      <c r="A14" s="5" t="s">
        <v>33</v>
      </c>
      <c r="B14" s="6">
        <v>100</v>
      </c>
      <c r="C14" s="6">
        <v>100</v>
      </c>
      <c r="D14" s="6">
        <v>64</v>
      </c>
      <c r="E14" s="6" t="s">
        <v>46</v>
      </c>
      <c r="F14" s="6" t="s">
        <v>46</v>
      </c>
      <c r="G14" s="7">
        <f t="shared" si="0"/>
        <v>264</v>
      </c>
      <c r="H14" s="8">
        <v>80</v>
      </c>
      <c r="I14" s="5">
        <v>100</v>
      </c>
      <c r="J14" s="8">
        <v>17</v>
      </c>
      <c r="K14" s="8" t="s">
        <v>46</v>
      </c>
      <c r="L14" s="8" t="s">
        <v>46</v>
      </c>
      <c r="M14" s="7">
        <f t="shared" si="1"/>
        <v>197</v>
      </c>
      <c r="N14" s="9">
        <f t="shared" si="2"/>
        <v>461</v>
      </c>
      <c r="O14" s="9"/>
      <c r="P14" s="2">
        <f t="shared" si="3"/>
        <v>461</v>
      </c>
      <c r="Q14" s="9" t="s">
        <v>591</v>
      </c>
      <c r="R14" s="31" t="s">
        <v>142</v>
      </c>
      <c r="S14" s="10" t="s">
        <v>414</v>
      </c>
      <c r="T14" s="11" t="s">
        <v>143</v>
      </c>
      <c r="U14" s="11" t="s">
        <v>483</v>
      </c>
    </row>
    <row r="15" spans="1:21" s="12" customFormat="1" ht="44.25" customHeight="1">
      <c r="A15" s="5" t="s">
        <v>35</v>
      </c>
      <c r="B15" s="6">
        <v>79</v>
      </c>
      <c r="C15" s="6">
        <v>50</v>
      </c>
      <c r="D15" s="6">
        <v>60</v>
      </c>
      <c r="E15" s="6">
        <v>45</v>
      </c>
      <c r="F15" s="6" t="s">
        <v>46</v>
      </c>
      <c r="G15" s="7">
        <f t="shared" si="0"/>
        <v>234</v>
      </c>
      <c r="H15" s="8">
        <v>30</v>
      </c>
      <c r="I15" s="5">
        <v>100</v>
      </c>
      <c r="J15" s="8">
        <v>22</v>
      </c>
      <c r="K15" s="8">
        <v>20</v>
      </c>
      <c r="L15" s="8">
        <v>30</v>
      </c>
      <c r="M15" s="7">
        <f t="shared" si="1"/>
        <v>202</v>
      </c>
      <c r="N15" s="9">
        <f t="shared" si="2"/>
        <v>436</v>
      </c>
      <c r="O15" s="9"/>
      <c r="P15" s="2">
        <f t="shared" si="3"/>
        <v>436</v>
      </c>
      <c r="Q15" s="9" t="s">
        <v>591</v>
      </c>
      <c r="R15" s="31" t="s">
        <v>157</v>
      </c>
      <c r="S15" s="10" t="s">
        <v>409</v>
      </c>
      <c r="T15" s="11" t="s">
        <v>570</v>
      </c>
      <c r="U15" s="11" t="s">
        <v>478</v>
      </c>
    </row>
    <row r="16" spans="1:21" s="12" customFormat="1" ht="45.75" customHeight="1">
      <c r="A16" s="5" t="s">
        <v>37</v>
      </c>
      <c r="B16" s="6">
        <v>100</v>
      </c>
      <c r="C16" s="6">
        <v>50</v>
      </c>
      <c r="D16" s="6">
        <v>36</v>
      </c>
      <c r="E16" s="6">
        <v>45</v>
      </c>
      <c r="F16" s="6" t="s">
        <v>46</v>
      </c>
      <c r="G16" s="7">
        <f t="shared" si="0"/>
        <v>231</v>
      </c>
      <c r="H16" s="8">
        <v>50</v>
      </c>
      <c r="I16" s="5">
        <v>100</v>
      </c>
      <c r="J16" s="8">
        <v>17</v>
      </c>
      <c r="K16" s="8" t="s">
        <v>46</v>
      </c>
      <c r="L16" s="8">
        <v>25</v>
      </c>
      <c r="M16" s="7">
        <f t="shared" si="1"/>
        <v>192</v>
      </c>
      <c r="N16" s="9">
        <f t="shared" si="2"/>
        <v>423</v>
      </c>
      <c r="O16" s="9"/>
      <c r="P16" s="2">
        <f t="shared" si="3"/>
        <v>423</v>
      </c>
      <c r="Q16" s="9" t="s">
        <v>591</v>
      </c>
      <c r="R16" s="31" t="s">
        <v>161</v>
      </c>
      <c r="S16" s="10" t="s">
        <v>416</v>
      </c>
      <c r="T16" s="11" t="s">
        <v>162</v>
      </c>
      <c r="U16" s="11" t="s">
        <v>493</v>
      </c>
    </row>
    <row r="17" spans="1:21" s="12" customFormat="1" ht="49.5" customHeight="1">
      <c r="A17" s="5" t="s">
        <v>39</v>
      </c>
      <c r="B17" s="6">
        <v>100</v>
      </c>
      <c r="C17" s="6">
        <v>100</v>
      </c>
      <c r="D17" s="6">
        <v>60</v>
      </c>
      <c r="E17" s="6">
        <v>55</v>
      </c>
      <c r="F17" s="6" t="s">
        <v>46</v>
      </c>
      <c r="G17" s="7">
        <f t="shared" si="0"/>
        <v>315</v>
      </c>
      <c r="H17" s="8">
        <v>20</v>
      </c>
      <c r="I17" s="8">
        <v>38</v>
      </c>
      <c r="J17" s="8">
        <v>22</v>
      </c>
      <c r="K17" s="8">
        <v>0</v>
      </c>
      <c r="L17" s="8">
        <v>25</v>
      </c>
      <c r="M17" s="7">
        <f t="shared" si="1"/>
        <v>105</v>
      </c>
      <c r="N17" s="9">
        <f t="shared" si="2"/>
        <v>420</v>
      </c>
      <c r="O17" s="9"/>
      <c r="P17" s="2">
        <f t="shared" si="3"/>
        <v>420</v>
      </c>
      <c r="Q17" s="9" t="s">
        <v>591</v>
      </c>
      <c r="R17" s="31" t="s">
        <v>163</v>
      </c>
      <c r="S17" s="10" t="s">
        <v>403</v>
      </c>
      <c r="T17" s="11" t="s">
        <v>41</v>
      </c>
      <c r="U17" s="11" t="s">
        <v>476</v>
      </c>
    </row>
    <row r="18" spans="1:21" s="12" customFormat="1" ht="42.75" customHeight="1">
      <c r="A18" s="5" t="s">
        <v>42</v>
      </c>
      <c r="B18" s="6">
        <v>43</v>
      </c>
      <c r="C18" s="6">
        <v>100</v>
      </c>
      <c r="D18" s="6">
        <v>33</v>
      </c>
      <c r="E18" s="6">
        <v>50</v>
      </c>
      <c r="F18" s="6" t="s">
        <v>46</v>
      </c>
      <c r="G18" s="7">
        <f t="shared" si="0"/>
        <v>226</v>
      </c>
      <c r="H18" s="8">
        <v>0</v>
      </c>
      <c r="I18" s="5">
        <v>100</v>
      </c>
      <c r="J18" s="8">
        <v>91</v>
      </c>
      <c r="K18" s="8" t="s">
        <v>46</v>
      </c>
      <c r="L18" s="8" t="s">
        <v>46</v>
      </c>
      <c r="M18" s="7">
        <f t="shared" si="1"/>
        <v>191</v>
      </c>
      <c r="N18" s="9">
        <f t="shared" si="2"/>
        <v>417</v>
      </c>
      <c r="O18" s="9"/>
      <c r="P18" s="2">
        <f t="shared" si="3"/>
        <v>417</v>
      </c>
      <c r="Q18" s="9" t="s">
        <v>591</v>
      </c>
      <c r="R18" s="31" t="s">
        <v>164</v>
      </c>
      <c r="S18" s="10" t="s">
        <v>403</v>
      </c>
      <c r="T18" s="11" t="s">
        <v>41</v>
      </c>
      <c r="U18" s="11" t="s">
        <v>476</v>
      </c>
    </row>
    <row r="19" spans="1:21" s="12" customFormat="1" ht="49.5" customHeight="1">
      <c r="A19" s="5" t="s">
        <v>44</v>
      </c>
      <c r="B19" s="6">
        <v>100</v>
      </c>
      <c r="C19" s="6">
        <v>50</v>
      </c>
      <c r="D19" s="6">
        <v>60</v>
      </c>
      <c r="E19" s="6">
        <v>25</v>
      </c>
      <c r="F19" s="6" t="s">
        <v>46</v>
      </c>
      <c r="G19" s="7">
        <f t="shared" si="0"/>
        <v>235</v>
      </c>
      <c r="H19" s="8">
        <v>20</v>
      </c>
      <c r="I19" s="5">
        <v>100</v>
      </c>
      <c r="J19" s="8">
        <v>22</v>
      </c>
      <c r="K19" s="8">
        <v>0</v>
      </c>
      <c r="L19" s="8">
        <v>30</v>
      </c>
      <c r="M19" s="7">
        <f t="shared" si="1"/>
        <v>172</v>
      </c>
      <c r="N19" s="9">
        <f t="shared" si="2"/>
        <v>407</v>
      </c>
      <c r="O19" s="9"/>
      <c r="P19" s="2">
        <f t="shared" si="3"/>
        <v>407</v>
      </c>
      <c r="Q19" s="9" t="s">
        <v>591</v>
      </c>
      <c r="R19" s="31" t="s">
        <v>166</v>
      </c>
      <c r="S19" s="10" t="s">
        <v>409</v>
      </c>
      <c r="T19" s="11" t="s">
        <v>570</v>
      </c>
      <c r="U19" s="11" t="s">
        <v>478</v>
      </c>
    </row>
    <row r="20" spans="1:21" s="12" customFormat="1" ht="45.75" customHeight="1">
      <c r="A20" s="5" t="s">
        <v>47</v>
      </c>
      <c r="B20" s="6">
        <v>100</v>
      </c>
      <c r="C20" s="6">
        <v>50</v>
      </c>
      <c r="D20" s="6">
        <v>64</v>
      </c>
      <c r="E20" s="6">
        <v>5</v>
      </c>
      <c r="F20" s="6">
        <v>10</v>
      </c>
      <c r="G20" s="7">
        <f t="shared" si="0"/>
        <v>229</v>
      </c>
      <c r="H20" s="8">
        <v>10</v>
      </c>
      <c r="I20" s="5">
        <v>100</v>
      </c>
      <c r="J20" s="8">
        <v>40</v>
      </c>
      <c r="K20" s="8">
        <v>0</v>
      </c>
      <c r="L20" s="8">
        <v>20</v>
      </c>
      <c r="M20" s="7">
        <f t="shared" si="1"/>
        <v>170</v>
      </c>
      <c r="N20" s="9">
        <f t="shared" si="2"/>
        <v>399</v>
      </c>
      <c r="O20" s="9"/>
      <c r="P20" s="2">
        <f t="shared" si="3"/>
        <v>399</v>
      </c>
      <c r="Q20" s="9" t="s">
        <v>591</v>
      </c>
      <c r="R20" s="31" t="s">
        <v>167</v>
      </c>
      <c r="S20" s="10" t="s">
        <v>403</v>
      </c>
      <c r="T20" s="11" t="s">
        <v>41</v>
      </c>
      <c r="U20" s="11" t="s">
        <v>476</v>
      </c>
    </row>
    <row r="21" spans="1:21" s="12" customFormat="1" ht="45" customHeight="1">
      <c r="A21" s="5" t="s">
        <v>49</v>
      </c>
      <c r="B21" s="6">
        <v>100</v>
      </c>
      <c r="C21" s="6">
        <v>0</v>
      </c>
      <c r="D21" s="6">
        <v>6</v>
      </c>
      <c r="E21" s="6">
        <v>15</v>
      </c>
      <c r="F21" s="6" t="s">
        <v>46</v>
      </c>
      <c r="G21" s="7">
        <f t="shared" si="0"/>
        <v>121</v>
      </c>
      <c r="H21" s="8">
        <v>60</v>
      </c>
      <c r="I21" s="5">
        <v>100</v>
      </c>
      <c r="J21" s="8">
        <v>73</v>
      </c>
      <c r="K21" s="8">
        <v>0</v>
      </c>
      <c r="L21" s="8">
        <v>25</v>
      </c>
      <c r="M21" s="7">
        <f t="shared" si="1"/>
        <v>258</v>
      </c>
      <c r="N21" s="9">
        <f t="shared" si="2"/>
        <v>379</v>
      </c>
      <c r="O21" s="9"/>
      <c r="P21" s="2">
        <f t="shared" si="3"/>
        <v>379</v>
      </c>
      <c r="Q21" s="9" t="s">
        <v>591</v>
      </c>
      <c r="R21" s="31" t="s">
        <v>175</v>
      </c>
      <c r="S21" s="10" t="s">
        <v>403</v>
      </c>
      <c r="T21" s="11" t="s">
        <v>10</v>
      </c>
      <c r="U21" s="11" t="s">
        <v>476</v>
      </c>
    </row>
    <row r="22" spans="1:21" s="12" customFormat="1" ht="44.25" customHeight="1">
      <c r="A22" s="5" t="s">
        <v>51</v>
      </c>
      <c r="B22" s="6">
        <v>14</v>
      </c>
      <c r="C22" s="6">
        <v>0</v>
      </c>
      <c r="D22" s="6">
        <v>64</v>
      </c>
      <c r="E22" s="6">
        <v>50</v>
      </c>
      <c r="F22" s="6" t="s">
        <v>46</v>
      </c>
      <c r="G22" s="7">
        <f t="shared" si="0"/>
        <v>128</v>
      </c>
      <c r="H22" s="8">
        <v>70</v>
      </c>
      <c r="I22" s="5">
        <v>100</v>
      </c>
      <c r="J22" s="8">
        <v>34</v>
      </c>
      <c r="K22" s="8" t="s">
        <v>46</v>
      </c>
      <c r="L22" s="8">
        <v>25</v>
      </c>
      <c r="M22" s="7">
        <f t="shared" si="1"/>
        <v>229</v>
      </c>
      <c r="N22" s="9">
        <f t="shared" si="2"/>
        <v>357</v>
      </c>
      <c r="O22" s="9"/>
      <c r="P22" s="2">
        <f t="shared" si="3"/>
        <v>357</v>
      </c>
      <c r="Q22" s="9" t="s">
        <v>591</v>
      </c>
      <c r="R22" s="31" t="s">
        <v>183</v>
      </c>
      <c r="S22" s="10" t="s">
        <v>410</v>
      </c>
      <c r="T22" s="11" t="s">
        <v>85</v>
      </c>
      <c r="U22" s="11" t="s">
        <v>484</v>
      </c>
    </row>
    <row r="23" spans="1:21" s="12" customFormat="1" ht="35.25" customHeight="1">
      <c r="A23" s="5" t="s">
        <v>53</v>
      </c>
      <c r="B23" s="6" t="s">
        <v>46</v>
      </c>
      <c r="C23" s="6">
        <v>0</v>
      </c>
      <c r="D23" s="6">
        <v>0</v>
      </c>
      <c r="E23" s="6" t="s">
        <v>46</v>
      </c>
      <c r="F23" s="6" t="s">
        <v>46</v>
      </c>
      <c r="G23" s="7">
        <f t="shared" si="0"/>
        <v>0</v>
      </c>
      <c r="H23" s="8">
        <v>70</v>
      </c>
      <c r="I23" s="5">
        <v>100</v>
      </c>
      <c r="J23" s="8">
        <v>88</v>
      </c>
      <c r="K23" s="8">
        <v>0</v>
      </c>
      <c r="L23" s="8">
        <v>25</v>
      </c>
      <c r="M23" s="7">
        <f t="shared" si="1"/>
        <v>283</v>
      </c>
      <c r="N23" s="9">
        <f t="shared" si="2"/>
        <v>283</v>
      </c>
      <c r="O23" s="9">
        <v>69</v>
      </c>
      <c r="P23" s="2">
        <f t="shared" si="3"/>
        <v>352</v>
      </c>
      <c r="Q23" s="9" t="s">
        <v>591</v>
      </c>
      <c r="R23" s="31" t="s">
        <v>206</v>
      </c>
      <c r="S23" s="10" t="s">
        <v>403</v>
      </c>
      <c r="T23" s="11" t="s">
        <v>7</v>
      </c>
      <c r="U23" s="11" t="s">
        <v>475</v>
      </c>
    </row>
    <row r="24" spans="1:21" s="12" customFormat="1" ht="46.5" customHeight="1">
      <c r="A24" s="5" t="s">
        <v>55</v>
      </c>
      <c r="B24" s="6">
        <v>66</v>
      </c>
      <c r="C24" s="6">
        <v>80</v>
      </c>
      <c r="D24" s="6">
        <v>100</v>
      </c>
      <c r="E24" s="6">
        <v>10</v>
      </c>
      <c r="F24" s="6" t="s">
        <v>46</v>
      </c>
      <c r="G24" s="7">
        <f t="shared" si="0"/>
        <v>256</v>
      </c>
      <c r="H24" s="8">
        <v>20</v>
      </c>
      <c r="I24" s="8">
        <v>50</v>
      </c>
      <c r="J24" s="8" t="s">
        <v>46</v>
      </c>
      <c r="K24" s="8">
        <v>0</v>
      </c>
      <c r="L24" s="8">
        <v>25</v>
      </c>
      <c r="M24" s="7">
        <f t="shared" si="1"/>
        <v>95</v>
      </c>
      <c r="N24" s="9">
        <f t="shared" si="2"/>
        <v>351</v>
      </c>
      <c r="O24" s="9"/>
      <c r="P24" s="2">
        <f t="shared" si="3"/>
        <v>351</v>
      </c>
      <c r="Q24" s="9" t="s">
        <v>591</v>
      </c>
      <c r="R24" s="31" t="s">
        <v>186</v>
      </c>
      <c r="S24" s="10" t="s">
        <v>403</v>
      </c>
      <c r="T24" s="11" t="s">
        <v>10</v>
      </c>
      <c r="U24" s="11" t="s">
        <v>476</v>
      </c>
    </row>
    <row r="25" spans="1:21" s="12" customFormat="1" ht="60" customHeight="1">
      <c r="A25" s="5" t="s">
        <v>57</v>
      </c>
      <c r="B25" s="6">
        <v>100</v>
      </c>
      <c r="C25" s="6">
        <v>20</v>
      </c>
      <c r="D25" s="6">
        <v>30</v>
      </c>
      <c r="E25" s="6" t="s">
        <v>46</v>
      </c>
      <c r="F25" s="6" t="s">
        <v>46</v>
      </c>
      <c r="G25" s="7">
        <f t="shared" si="0"/>
        <v>150</v>
      </c>
      <c r="H25" s="8">
        <v>80</v>
      </c>
      <c r="I25" s="5">
        <v>100</v>
      </c>
      <c r="J25" s="8">
        <v>4</v>
      </c>
      <c r="K25" s="8" t="s">
        <v>46</v>
      </c>
      <c r="L25" s="8">
        <v>5</v>
      </c>
      <c r="M25" s="7">
        <f t="shared" si="1"/>
        <v>189</v>
      </c>
      <c r="N25" s="9">
        <f t="shared" si="2"/>
        <v>339</v>
      </c>
      <c r="O25" s="9"/>
      <c r="P25" s="2">
        <f t="shared" si="3"/>
        <v>339</v>
      </c>
      <c r="Q25" s="9" t="s">
        <v>591</v>
      </c>
      <c r="R25" s="31" t="s">
        <v>190</v>
      </c>
      <c r="S25" s="10" t="s">
        <v>426</v>
      </c>
      <c r="T25" s="11" t="s">
        <v>191</v>
      </c>
      <c r="U25" s="11" t="s">
        <v>599</v>
      </c>
    </row>
    <row r="26" spans="1:21" s="12" customFormat="1" ht="32.25" customHeight="1">
      <c r="A26" s="5" t="s">
        <v>59</v>
      </c>
      <c r="B26" s="6">
        <v>100</v>
      </c>
      <c r="C26" s="6">
        <v>10</v>
      </c>
      <c r="D26" s="6" t="s">
        <v>46</v>
      </c>
      <c r="E26" s="6" t="s">
        <v>46</v>
      </c>
      <c r="F26" s="6" t="s">
        <v>46</v>
      </c>
      <c r="G26" s="7">
        <f t="shared" si="0"/>
        <v>110</v>
      </c>
      <c r="H26" s="8">
        <v>20</v>
      </c>
      <c r="I26" s="5">
        <v>100</v>
      </c>
      <c r="J26" s="8">
        <v>70</v>
      </c>
      <c r="K26" s="8">
        <v>0</v>
      </c>
      <c r="L26" s="8">
        <v>25</v>
      </c>
      <c r="M26" s="7">
        <f t="shared" si="1"/>
        <v>215</v>
      </c>
      <c r="N26" s="9">
        <f t="shared" si="2"/>
        <v>325</v>
      </c>
      <c r="O26" s="9">
        <v>10</v>
      </c>
      <c r="P26" s="2">
        <f t="shared" si="3"/>
        <v>335</v>
      </c>
      <c r="Q26" s="9" t="s">
        <v>591</v>
      </c>
      <c r="R26" s="31" t="s">
        <v>196</v>
      </c>
      <c r="S26" s="10" t="s">
        <v>428</v>
      </c>
      <c r="T26" s="11" t="s">
        <v>197</v>
      </c>
      <c r="U26" s="11" t="s">
        <v>495</v>
      </c>
    </row>
    <row r="27" spans="1:21" s="12" customFormat="1" ht="40.5" customHeight="1">
      <c r="A27" s="5" t="s">
        <v>61</v>
      </c>
      <c r="B27" s="6" t="s">
        <v>46</v>
      </c>
      <c r="C27" s="6">
        <v>100</v>
      </c>
      <c r="D27" s="6">
        <v>64</v>
      </c>
      <c r="E27" s="6">
        <v>45</v>
      </c>
      <c r="F27" s="6" t="s">
        <v>46</v>
      </c>
      <c r="G27" s="7">
        <f t="shared" si="0"/>
        <v>209</v>
      </c>
      <c r="H27" s="8">
        <v>20</v>
      </c>
      <c r="I27" s="5">
        <v>100</v>
      </c>
      <c r="J27" s="8" t="s">
        <v>46</v>
      </c>
      <c r="K27" s="8">
        <v>0</v>
      </c>
      <c r="L27" s="8" t="s">
        <v>46</v>
      </c>
      <c r="M27" s="7">
        <f t="shared" si="1"/>
        <v>120</v>
      </c>
      <c r="N27" s="9">
        <f t="shared" si="2"/>
        <v>329</v>
      </c>
      <c r="O27" s="9"/>
      <c r="P27" s="2">
        <f t="shared" si="3"/>
        <v>329</v>
      </c>
      <c r="Q27" s="9"/>
      <c r="R27" s="31" t="s">
        <v>194</v>
      </c>
      <c r="S27" s="10" t="s">
        <v>414</v>
      </c>
      <c r="T27" s="11" t="s">
        <v>195</v>
      </c>
      <c r="U27" s="11" t="s">
        <v>494</v>
      </c>
    </row>
    <row r="28" spans="1:21" s="12" customFormat="1" ht="34.5" customHeight="1">
      <c r="A28" s="5" t="s">
        <v>63</v>
      </c>
      <c r="B28" s="6" t="s">
        <v>46</v>
      </c>
      <c r="C28" s="6" t="s">
        <v>46</v>
      </c>
      <c r="D28" s="6" t="s">
        <v>46</v>
      </c>
      <c r="E28" s="6" t="s">
        <v>46</v>
      </c>
      <c r="F28" s="6" t="s">
        <v>46</v>
      </c>
      <c r="G28" s="7">
        <f t="shared" si="0"/>
        <v>0</v>
      </c>
      <c r="H28" s="8">
        <v>90</v>
      </c>
      <c r="I28" s="5">
        <v>100</v>
      </c>
      <c r="J28" s="8">
        <v>22</v>
      </c>
      <c r="K28" s="8">
        <v>0</v>
      </c>
      <c r="L28" s="8" t="s">
        <v>46</v>
      </c>
      <c r="M28" s="7">
        <f t="shared" si="1"/>
        <v>212</v>
      </c>
      <c r="N28" s="9">
        <f t="shared" si="2"/>
        <v>212</v>
      </c>
      <c r="O28" s="9"/>
      <c r="P28" s="2">
        <f t="shared" si="3"/>
        <v>212</v>
      </c>
      <c r="Q28" s="9"/>
      <c r="R28" s="31" t="s">
        <v>226</v>
      </c>
      <c r="S28" s="10" t="s">
        <v>408</v>
      </c>
      <c r="T28" s="11" t="s">
        <v>227</v>
      </c>
      <c r="U28" s="11" t="s">
        <v>451</v>
      </c>
    </row>
    <row r="29" spans="1:21" s="12" customFormat="1" ht="30.75" customHeight="1">
      <c r="A29" s="5" t="s">
        <v>65</v>
      </c>
      <c r="B29" s="6">
        <v>28</v>
      </c>
      <c r="C29" s="6">
        <v>40</v>
      </c>
      <c r="D29" s="6">
        <v>6</v>
      </c>
      <c r="E29" s="6" t="s">
        <v>46</v>
      </c>
      <c r="F29" s="6" t="s">
        <v>46</v>
      </c>
      <c r="G29" s="7">
        <f t="shared" si="0"/>
        <v>74</v>
      </c>
      <c r="H29" s="8">
        <v>10</v>
      </c>
      <c r="I29" s="5">
        <v>100</v>
      </c>
      <c r="J29" s="8">
        <v>4</v>
      </c>
      <c r="K29" s="8">
        <v>0</v>
      </c>
      <c r="L29" s="8">
        <v>5</v>
      </c>
      <c r="M29" s="7">
        <f t="shared" si="1"/>
        <v>119</v>
      </c>
      <c r="N29" s="9">
        <f t="shared" si="2"/>
        <v>193</v>
      </c>
      <c r="O29" s="9"/>
      <c r="P29" s="2">
        <f t="shared" si="3"/>
        <v>193</v>
      </c>
      <c r="Q29" s="9"/>
      <c r="R29" s="31" t="s">
        <v>234</v>
      </c>
      <c r="S29" s="10" t="s">
        <v>403</v>
      </c>
      <c r="T29" s="11" t="s">
        <v>235</v>
      </c>
      <c r="U29" s="11" t="s">
        <v>496</v>
      </c>
    </row>
    <row r="30" spans="1:21" s="12" customFormat="1" ht="70.5" customHeight="1">
      <c r="A30" s="5" t="s">
        <v>67</v>
      </c>
      <c r="B30" s="6">
        <v>0</v>
      </c>
      <c r="C30" s="6" t="s">
        <v>46</v>
      </c>
      <c r="D30" s="6" t="s">
        <v>46</v>
      </c>
      <c r="E30" s="6" t="s">
        <v>46</v>
      </c>
      <c r="F30" s="6">
        <v>0</v>
      </c>
      <c r="G30" s="7">
        <f t="shared" si="0"/>
        <v>0</v>
      </c>
      <c r="H30" s="8">
        <v>20</v>
      </c>
      <c r="I30" s="5">
        <v>100</v>
      </c>
      <c r="J30" s="8">
        <v>65</v>
      </c>
      <c r="K30" s="8" t="s">
        <v>46</v>
      </c>
      <c r="L30" s="8" t="s">
        <v>46</v>
      </c>
      <c r="M30" s="7">
        <f t="shared" si="1"/>
        <v>185</v>
      </c>
      <c r="N30" s="9">
        <f t="shared" si="2"/>
        <v>185</v>
      </c>
      <c r="O30" s="9"/>
      <c r="P30" s="2">
        <f t="shared" si="3"/>
        <v>185</v>
      </c>
      <c r="Q30" s="9"/>
      <c r="R30" s="31" t="s">
        <v>241</v>
      </c>
      <c r="S30" s="10" t="s">
        <v>440</v>
      </c>
      <c r="T30" s="11" t="s">
        <v>596</v>
      </c>
      <c r="U30" s="11" t="s">
        <v>497</v>
      </c>
    </row>
    <row r="31" spans="1:21" s="12" customFormat="1" ht="32.25" customHeight="1">
      <c r="A31" s="5" t="s">
        <v>69</v>
      </c>
      <c r="B31" s="6" t="s">
        <v>46</v>
      </c>
      <c r="C31" s="6">
        <v>0</v>
      </c>
      <c r="D31" s="6">
        <v>0</v>
      </c>
      <c r="E31" s="6" t="s">
        <v>46</v>
      </c>
      <c r="F31" s="6" t="s">
        <v>46</v>
      </c>
      <c r="G31" s="7">
        <f t="shared" si="0"/>
        <v>0</v>
      </c>
      <c r="H31" s="8">
        <v>20</v>
      </c>
      <c r="I31" s="5">
        <v>100</v>
      </c>
      <c r="J31" s="8">
        <v>2</v>
      </c>
      <c r="K31" s="8" t="s">
        <v>46</v>
      </c>
      <c r="L31" s="8">
        <v>25</v>
      </c>
      <c r="M31" s="7">
        <f t="shared" si="1"/>
        <v>147</v>
      </c>
      <c r="N31" s="9">
        <f t="shared" si="2"/>
        <v>147</v>
      </c>
      <c r="O31" s="9"/>
      <c r="P31" s="2">
        <f t="shared" si="3"/>
        <v>147</v>
      </c>
      <c r="Q31" s="9"/>
      <c r="R31" s="31" t="s">
        <v>252</v>
      </c>
      <c r="S31" s="10" t="s">
        <v>422</v>
      </c>
      <c r="T31" s="11" t="s">
        <v>253</v>
      </c>
      <c r="U31" s="11" t="s">
        <v>498</v>
      </c>
    </row>
    <row r="32" spans="1:21" s="12" customFormat="1" ht="30.75" customHeight="1">
      <c r="A32" s="5" t="s">
        <v>71</v>
      </c>
      <c r="B32" s="6" t="s">
        <v>46</v>
      </c>
      <c r="C32" s="6">
        <v>0</v>
      </c>
      <c r="D32" s="6" t="s">
        <v>46</v>
      </c>
      <c r="E32" s="6" t="s">
        <v>46</v>
      </c>
      <c r="F32" s="6" t="s">
        <v>46</v>
      </c>
      <c r="G32" s="7">
        <f t="shared" si="0"/>
        <v>0</v>
      </c>
      <c r="H32" s="8">
        <v>10</v>
      </c>
      <c r="I32" s="5">
        <v>100</v>
      </c>
      <c r="J32" s="8">
        <v>17</v>
      </c>
      <c r="K32" s="8" t="s">
        <v>46</v>
      </c>
      <c r="L32" s="8" t="s">
        <v>46</v>
      </c>
      <c r="M32" s="7">
        <f t="shared" si="1"/>
        <v>127</v>
      </c>
      <c r="N32" s="9">
        <f t="shared" si="2"/>
        <v>127</v>
      </c>
      <c r="O32" s="9"/>
      <c r="P32" s="2">
        <f t="shared" si="3"/>
        <v>127</v>
      </c>
      <c r="Q32" s="9"/>
      <c r="R32" s="31" t="s">
        <v>260</v>
      </c>
      <c r="S32" s="10" t="s">
        <v>413</v>
      </c>
      <c r="T32" s="11" t="s">
        <v>237</v>
      </c>
      <c r="U32" s="11" t="s">
        <v>499</v>
      </c>
    </row>
    <row r="33" spans="1:21" s="12" customFormat="1" ht="30" customHeight="1">
      <c r="A33" s="5" t="s">
        <v>73</v>
      </c>
      <c r="B33" s="6">
        <v>0</v>
      </c>
      <c r="C33" s="6" t="s">
        <v>46</v>
      </c>
      <c r="D33" s="6">
        <v>0</v>
      </c>
      <c r="E33" s="6">
        <v>0</v>
      </c>
      <c r="F33" s="6" t="s">
        <v>46</v>
      </c>
      <c r="G33" s="7">
        <f t="shared" si="0"/>
        <v>0</v>
      </c>
      <c r="H33" s="8">
        <v>60</v>
      </c>
      <c r="I33" s="8">
        <v>24</v>
      </c>
      <c r="J33" s="8">
        <v>34</v>
      </c>
      <c r="K33" s="8" t="s">
        <v>46</v>
      </c>
      <c r="L33" s="8" t="s">
        <v>46</v>
      </c>
      <c r="M33" s="7">
        <f t="shared" si="1"/>
        <v>118</v>
      </c>
      <c r="N33" s="9">
        <f t="shared" si="2"/>
        <v>118</v>
      </c>
      <c r="O33" s="9"/>
      <c r="P33" s="2">
        <f t="shared" si="3"/>
        <v>118</v>
      </c>
      <c r="Q33" s="9"/>
      <c r="R33" s="31" t="s">
        <v>261</v>
      </c>
      <c r="S33" s="10" t="s">
        <v>501</v>
      </c>
      <c r="T33" s="11" t="s">
        <v>262</v>
      </c>
      <c r="U33" s="11" t="s">
        <v>500</v>
      </c>
    </row>
    <row r="34" spans="1:21" s="12" customFormat="1" ht="36.75" customHeight="1">
      <c r="A34" s="5" t="s">
        <v>75</v>
      </c>
      <c r="B34" s="6">
        <v>0</v>
      </c>
      <c r="C34" s="6">
        <v>0</v>
      </c>
      <c r="D34" s="6">
        <v>0</v>
      </c>
      <c r="E34" s="6" t="s">
        <v>46</v>
      </c>
      <c r="F34" s="6" t="s">
        <v>46</v>
      </c>
      <c r="G34" s="7">
        <f aca="true" t="shared" si="4" ref="G34:G56">SUM(B34:F34)</f>
        <v>0</v>
      </c>
      <c r="H34" s="8">
        <v>70</v>
      </c>
      <c r="I34" s="8" t="s">
        <v>46</v>
      </c>
      <c r="J34" s="8">
        <v>4</v>
      </c>
      <c r="K34" s="8" t="s">
        <v>46</v>
      </c>
      <c r="L34" s="8">
        <v>25</v>
      </c>
      <c r="M34" s="7">
        <f aca="true" t="shared" si="5" ref="M34:M56">SUM(H34:L34)</f>
        <v>99</v>
      </c>
      <c r="N34" s="9">
        <f aca="true" t="shared" si="6" ref="N34:N56">M34+G34</f>
        <v>99</v>
      </c>
      <c r="O34" s="9"/>
      <c r="P34" s="2">
        <f aca="true" t="shared" si="7" ref="P34:P56">O34+N34</f>
        <v>99</v>
      </c>
      <c r="Q34" s="9"/>
      <c r="R34" s="31" t="s">
        <v>269</v>
      </c>
      <c r="S34" s="10" t="s">
        <v>448</v>
      </c>
      <c r="T34" s="11" t="s">
        <v>270</v>
      </c>
      <c r="U34" s="11" t="s">
        <v>502</v>
      </c>
    </row>
    <row r="35" spans="1:21" s="12" customFormat="1" ht="38.25" customHeight="1">
      <c r="A35" s="5" t="s">
        <v>77</v>
      </c>
      <c r="B35" s="6">
        <v>0</v>
      </c>
      <c r="C35" s="6" t="s">
        <v>46</v>
      </c>
      <c r="D35" s="6">
        <v>64</v>
      </c>
      <c r="E35" s="6" t="s">
        <v>46</v>
      </c>
      <c r="F35" s="6" t="s">
        <v>46</v>
      </c>
      <c r="G35" s="7">
        <f t="shared" si="4"/>
        <v>64</v>
      </c>
      <c r="H35" s="8">
        <v>0</v>
      </c>
      <c r="I35" s="8">
        <v>10</v>
      </c>
      <c r="J35" s="8">
        <v>6</v>
      </c>
      <c r="K35" s="8" t="s">
        <v>46</v>
      </c>
      <c r="L35" s="8" t="s">
        <v>46</v>
      </c>
      <c r="M35" s="7">
        <f t="shared" si="5"/>
        <v>16</v>
      </c>
      <c r="N35" s="9">
        <f t="shared" si="6"/>
        <v>80</v>
      </c>
      <c r="O35" s="9"/>
      <c r="P35" s="2">
        <f t="shared" si="7"/>
        <v>80</v>
      </c>
      <c r="Q35" s="9"/>
      <c r="R35" s="31" t="s">
        <v>275</v>
      </c>
      <c r="S35" s="10" t="s">
        <v>412</v>
      </c>
      <c r="T35" s="11" t="s">
        <v>110</v>
      </c>
      <c r="U35" s="11" t="s">
        <v>481</v>
      </c>
    </row>
    <row r="36" spans="1:21" s="12" customFormat="1" ht="41.25" customHeight="1">
      <c r="A36" s="5" t="s">
        <v>79</v>
      </c>
      <c r="B36" s="6" t="s">
        <v>46</v>
      </c>
      <c r="C36" s="6">
        <v>30</v>
      </c>
      <c r="D36" s="6" t="s">
        <v>46</v>
      </c>
      <c r="E36" s="6">
        <v>0</v>
      </c>
      <c r="F36" s="6" t="s">
        <v>46</v>
      </c>
      <c r="G36" s="7">
        <f t="shared" si="4"/>
        <v>30</v>
      </c>
      <c r="H36" s="8">
        <v>10</v>
      </c>
      <c r="I36" s="8">
        <v>10</v>
      </c>
      <c r="J36" s="8">
        <v>22</v>
      </c>
      <c r="K36" s="8" t="s">
        <v>46</v>
      </c>
      <c r="L36" s="8" t="s">
        <v>46</v>
      </c>
      <c r="M36" s="7">
        <f t="shared" si="5"/>
        <v>42</v>
      </c>
      <c r="N36" s="9">
        <f t="shared" si="6"/>
        <v>72</v>
      </c>
      <c r="O36" s="9"/>
      <c r="P36" s="2">
        <f t="shared" si="7"/>
        <v>72</v>
      </c>
      <c r="Q36" s="9"/>
      <c r="R36" s="31" t="s">
        <v>278</v>
      </c>
      <c r="S36" s="10" t="s">
        <v>503</v>
      </c>
      <c r="T36" s="11" t="s">
        <v>102</v>
      </c>
      <c r="U36" s="11" t="s">
        <v>480</v>
      </c>
    </row>
    <row r="37" spans="1:21" s="12" customFormat="1" ht="31.5" customHeight="1">
      <c r="A37" s="5" t="s">
        <v>81</v>
      </c>
      <c r="B37" s="6" t="s">
        <v>46</v>
      </c>
      <c r="C37" s="6">
        <v>20</v>
      </c>
      <c r="D37" s="6">
        <v>21</v>
      </c>
      <c r="E37" s="6" t="s">
        <v>46</v>
      </c>
      <c r="F37" s="6" t="s">
        <v>46</v>
      </c>
      <c r="G37" s="7">
        <f t="shared" si="4"/>
        <v>41</v>
      </c>
      <c r="H37" s="8">
        <v>0</v>
      </c>
      <c r="I37" s="8">
        <v>0</v>
      </c>
      <c r="J37" s="8">
        <v>0</v>
      </c>
      <c r="K37" s="8">
        <v>0</v>
      </c>
      <c r="L37" s="8">
        <v>25</v>
      </c>
      <c r="M37" s="7">
        <f t="shared" si="5"/>
        <v>25</v>
      </c>
      <c r="N37" s="9">
        <f t="shared" si="6"/>
        <v>66</v>
      </c>
      <c r="O37" s="9"/>
      <c r="P37" s="2">
        <f t="shared" si="7"/>
        <v>66</v>
      </c>
      <c r="Q37" s="9"/>
      <c r="R37" s="31" t="s">
        <v>281</v>
      </c>
      <c r="S37" s="10" t="s">
        <v>504</v>
      </c>
      <c r="T37" s="11" t="s">
        <v>282</v>
      </c>
      <c r="U37" s="11" t="s">
        <v>505</v>
      </c>
    </row>
    <row r="38" spans="1:21" s="12" customFormat="1" ht="30.75" customHeight="1">
      <c r="A38" s="5" t="s">
        <v>83</v>
      </c>
      <c r="B38" s="6">
        <v>0</v>
      </c>
      <c r="C38" s="6">
        <v>0</v>
      </c>
      <c r="D38" s="6">
        <v>6</v>
      </c>
      <c r="E38" s="6">
        <v>5</v>
      </c>
      <c r="F38" s="6" t="s">
        <v>46</v>
      </c>
      <c r="G38" s="7">
        <f t="shared" si="4"/>
        <v>11</v>
      </c>
      <c r="H38" s="8">
        <v>10</v>
      </c>
      <c r="I38" s="8">
        <v>6</v>
      </c>
      <c r="J38" s="8">
        <v>0</v>
      </c>
      <c r="K38" s="8">
        <v>0</v>
      </c>
      <c r="L38" s="8">
        <v>5</v>
      </c>
      <c r="M38" s="7">
        <f t="shared" si="5"/>
        <v>21</v>
      </c>
      <c r="N38" s="9">
        <f t="shared" si="6"/>
        <v>32</v>
      </c>
      <c r="O38" s="9"/>
      <c r="P38" s="2">
        <f t="shared" si="7"/>
        <v>32</v>
      </c>
      <c r="Q38" s="9"/>
      <c r="R38" s="31" t="s">
        <v>301</v>
      </c>
      <c r="S38" s="10" t="s">
        <v>426</v>
      </c>
      <c r="T38" s="11" t="s">
        <v>302</v>
      </c>
      <c r="U38" s="11" t="s">
        <v>506</v>
      </c>
    </row>
    <row r="39" spans="1:21" s="12" customFormat="1" ht="57" customHeight="1">
      <c r="A39" s="5" t="s">
        <v>86</v>
      </c>
      <c r="B39" s="6" t="s">
        <v>46</v>
      </c>
      <c r="C39" s="6" t="s">
        <v>46</v>
      </c>
      <c r="D39" s="6">
        <v>12</v>
      </c>
      <c r="E39" s="6" t="s">
        <v>46</v>
      </c>
      <c r="F39" s="6" t="s">
        <v>46</v>
      </c>
      <c r="G39" s="7">
        <f t="shared" si="4"/>
        <v>12</v>
      </c>
      <c r="H39" s="8">
        <v>20</v>
      </c>
      <c r="I39" s="8" t="s">
        <v>46</v>
      </c>
      <c r="J39" s="8" t="s">
        <v>46</v>
      </c>
      <c r="K39" s="8" t="s">
        <v>46</v>
      </c>
      <c r="L39" s="8" t="s">
        <v>46</v>
      </c>
      <c r="M39" s="7">
        <f t="shared" si="5"/>
        <v>20</v>
      </c>
      <c r="N39" s="9">
        <f t="shared" si="6"/>
        <v>32</v>
      </c>
      <c r="O39" s="9"/>
      <c r="P39" s="2">
        <f t="shared" si="7"/>
        <v>32</v>
      </c>
      <c r="Q39" s="9"/>
      <c r="R39" s="31" t="s">
        <v>303</v>
      </c>
      <c r="S39" s="10" t="s">
        <v>429</v>
      </c>
      <c r="T39" s="11" t="s">
        <v>304</v>
      </c>
      <c r="U39" s="11" t="s">
        <v>603</v>
      </c>
    </row>
    <row r="40" spans="1:21" s="12" customFormat="1" ht="45.75" customHeight="1">
      <c r="A40" s="5" t="s">
        <v>89</v>
      </c>
      <c r="B40" s="6" t="s">
        <v>46</v>
      </c>
      <c r="C40" s="6">
        <v>0</v>
      </c>
      <c r="D40" s="6" t="s">
        <v>46</v>
      </c>
      <c r="E40" s="6">
        <v>0</v>
      </c>
      <c r="F40" s="6" t="s">
        <v>46</v>
      </c>
      <c r="G40" s="7">
        <f t="shared" si="4"/>
        <v>0</v>
      </c>
      <c r="H40" s="8">
        <v>20</v>
      </c>
      <c r="I40" s="8">
        <v>8</v>
      </c>
      <c r="J40" s="8" t="s">
        <v>46</v>
      </c>
      <c r="K40" s="8" t="s">
        <v>46</v>
      </c>
      <c r="L40" s="8" t="s">
        <v>46</v>
      </c>
      <c r="M40" s="7">
        <f t="shared" si="5"/>
        <v>28</v>
      </c>
      <c r="N40" s="9">
        <f t="shared" si="6"/>
        <v>28</v>
      </c>
      <c r="O40" s="9"/>
      <c r="P40" s="2">
        <f t="shared" si="7"/>
        <v>28</v>
      </c>
      <c r="Q40" s="9"/>
      <c r="R40" s="31" t="s">
        <v>307</v>
      </c>
      <c r="S40" s="10" t="s">
        <v>413</v>
      </c>
      <c r="T40" s="11" t="s">
        <v>272</v>
      </c>
      <c r="U40" s="11" t="s">
        <v>507</v>
      </c>
    </row>
    <row r="41" spans="1:21" s="12" customFormat="1" ht="38.25" customHeight="1">
      <c r="A41" s="5" t="s">
        <v>91</v>
      </c>
      <c r="B41" s="6" t="s">
        <v>46</v>
      </c>
      <c r="C41" s="6" t="s">
        <v>46</v>
      </c>
      <c r="D41" s="6">
        <v>0</v>
      </c>
      <c r="E41" s="6" t="s">
        <v>46</v>
      </c>
      <c r="F41" s="6" t="s">
        <v>46</v>
      </c>
      <c r="G41" s="7">
        <f t="shared" si="4"/>
        <v>0</v>
      </c>
      <c r="H41" s="8">
        <v>0</v>
      </c>
      <c r="I41" s="8" t="s">
        <v>46</v>
      </c>
      <c r="J41" s="8">
        <v>27</v>
      </c>
      <c r="K41" s="8" t="s">
        <v>46</v>
      </c>
      <c r="L41" s="8" t="s">
        <v>46</v>
      </c>
      <c r="M41" s="7">
        <f t="shared" si="5"/>
        <v>27</v>
      </c>
      <c r="N41" s="9">
        <f t="shared" si="6"/>
        <v>27</v>
      </c>
      <c r="O41" s="9"/>
      <c r="P41" s="2">
        <f t="shared" si="7"/>
        <v>27</v>
      </c>
      <c r="Q41" s="9"/>
      <c r="R41" s="31" t="s">
        <v>308</v>
      </c>
      <c r="S41" s="10" t="s">
        <v>508</v>
      </c>
      <c r="T41" s="11" t="s">
        <v>295</v>
      </c>
      <c r="U41" s="11" t="s">
        <v>509</v>
      </c>
    </row>
    <row r="42" spans="1:21" s="12" customFormat="1" ht="36" customHeight="1">
      <c r="A42" s="5" t="s">
        <v>93</v>
      </c>
      <c r="B42" s="6" t="s">
        <v>46</v>
      </c>
      <c r="C42" s="6" t="s">
        <v>46</v>
      </c>
      <c r="D42" s="6" t="s">
        <v>46</v>
      </c>
      <c r="E42" s="6" t="s">
        <v>46</v>
      </c>
      <c r="F42" s="6" t="s">
        <v>46</v>
      </c>
      <c r="G42" s="7">
        <f t="shared" si="4"/>
        <v>0</v>
      </c>
      <c r="H42" s="8">
        <v>10</v>
      </c>
      <c r="I42" s="8" t="s">
        <v>46</v>
      </c>
      <c r="J42" s="8">
        <v>11</v>
      </c>
      <c r="K42" s="8">
        <v>0</v>
      </c>
      <c r="L42" s="8">
        <v>0</v>
      </c>
      <c r="M42" s="7">
        <f t="shared" si="5"/>
        <v>21</v>
      </c>
      <c r="N42" s="9">
        <f t="shared" si="6"/>
        <v>21</v>
      </c>
      <c r="O42" s="9"/>
      <c r="P42" s="2">
        <f t="shared" si="7"/>
        <v>21</v>
      </c>
      <c r="Q42" s="9"/>
      <c r="R42" s="31" t="s">
        <v>312</v>
      </c>
      <c r="S42" s="10" t="s">
        <v>448</v>
      </c>
      <c r="T42" s="11" t="s">
        <v>579</v>
      </c>
      <c r="U42" s="11" t="s">
        <v>450</v>
      </c>
    </row>
    <row r="43" spans="1:21" s="12" customFormat="1" ht="45.75" customHeight="1">
      <c r="A43" s="5" t="s">
        <v>95</v>
      </c>
      <c r="B43" s="6">
        <v>0</v>
      </c>
      <c r="C43" s="6" t="s">
        <v>46</v>
      </c>
      <c r="D43" s="6" t="s">
        <v>46</v>
      </c>
      <c r="E43" s="6" t="s">
        <v>46</v>
      </c>
      <c r="F43" s="6">
        <v>0</v>
      </c>
      <c r="G43" s="7">
        <f t="shared" si="4"/>
        <v>0</v>
      </c>
      <c r="H43" s="8">
        <v>10</v>
      </c>
      <c r="I43" s="8">
        <v>0</v>
      </c>
      <c r="J43" s="8">
        <v>0</v>
      </c>
      <c r="K43" s="8">
        <v>0</v>
      </c>
      <c r="L43" s="8">
        <v>5</v>
      </c>
      <c r="M43" s="7">
        <f t="shared" si="5"/>
        <v>15</v>
      </c>
      <c r="N43" s="9">
        <f t="shared" si="6"/>
        <v>15</v>
      </c>
      <c r="O43" s="9"/>
      <c r="P43" s="2">
        <f t="shared" si="7"/>
        <v>15</v>
      </c>
      <c r="Q43" s="9"/>
      <c r="R43" s="31" t="s">
        <v>316</v>
      </c>
      <c r="S43" s="10" t="s">
        <v>408</v>
      </c>
      <c r="T43" s="11" t="s">
        <v>580</v>
      </c>
      <c r="U43" s="11" t="s">
        <v>443</v>
      </c>
    </row>
    <row r="44" spans="1:21" s="12" customFormat="1" ht="42" customHeight="1">
      <c r="A44" s="5" t="s">
        <v>97</v>
      </c>
      <c r="B44" s="6">
        <v>0</v>
      </c>
      <c r="C44" s="6">
        <v>0</v>
      </c>
      <c r="D44" s="6">
        <v>0</v>
      </c>
      <c r="E44" s="6" t="s">
        <v>46</v>
      </c>
      <c r="F44" s="6" t="s">
        <v>46</v>
      </c>
      <c r="G44" s="7">
        <f t="shared" si="4"/>
        <v>0</v>
      </c>
      <c r="H44" s="8">
        <v>0</v>
      </c>
      <c r="I44" s="8">
        <v>12</v>
      </c>
      <c r="J44" s="8" t="s">
        <v>46</v>
      </c>
      <c r="K44" s="8" t="s">
        <v>46</v>
      </c>
      <c r="L44" s="8" t="s">
        <v>46</v>
      </c>
      <c r="M44" s="7">
        <f t="shared" si="5"/>
        <v>12</v>
      </c>
      <c r="N44" s="9">
        <f t="shared" si="6"/>
        <v>12</v>
      </c>
      <c r="O44" s="9"/>
      <c r="P44" s="2">
        <f t="shared" si="7"/>
        <v>12</v>
      </c>
      <c r="Q44" s="9"/>
      <c r="R44" s="31" t="s">
        <v>318</v>
      </c>
      <c r="S44" s="10" t="s">
        <v>467</v>
      </c>
      <c r="T44" s="11" t="s">
        <v>319</v>
      </c>
      <c r="U44" s="11" t="s">
        <v>510</v>
      </c>
    </row>
    <row r="45" spans="1:21" s="12" customFormat="1" ht="47.25" customHeight="1">
      <c r="A45" s="5" t="s">
        <v>99</v>
      </c>
      <c r="B45" s="6" t="s">
        <v>46</v>
      </c>
      <c r="C45" s="6" t="s">
        <v>46</v>
      </c>
      <c r="D45" s="6" t="s">
        <v>46</v>
      </c>
      <c r="E45" s="6" t="s">
        <v>46</v>
      </c>
      <c r="F45" s="6" t="s">
        <v>46</v>
      </c>
      <c r="G45" s="7">
        <f t="shared" si="4"/>
        <v>0</v>
      </c>
      <c r="H45" s="8" t="s">
        <v>46</v>
      </c>
      <c r="I45" s="8" t="s">
        <v>46</v>
      </c>
      <c r="J45" s="8" t="s">
        <v>46</v>
      </c>
      <c r="K45" s="8" t="s">
        <v>46</v>
      </c>
      <c r="L45" s="8" t="s">
        <v>46</v>
      </c>
      <c r="M45" s="7">
        <f t="shared" si="5"/>
        <v>0</v>
      </c>
      <c r="N45" s="9">
        <f t="shared" si="6"/>
        <v>0</v>
      </c>
      <c r="O45" s="9"/>
      <c r="P45" s="2">
        <f t="shared" si="7"/>
        <v>0</v>
      </c>
      <c r="Q45" s="9"/>
      <c r="R45" s="31" t="s">
        <v>327</v>
      </c>
      <c r="S45" s="10" t="s">
        <v>434</v>
      </c>
      <c r="T45" s="11" t="s">
        <v>328</v>
      </c>
      <c r="U45" s="11" t="s">
        <v>511</v>
      </c>
    </row>
    <row r="46" spans="1:21" s="12" customFormat="1" ht="42" customHeight="1">
      <c r="A46" s="5" t="s">
        <v>100</v>
      </c>
      <c r="B46" s="6" t="s">
        <v>46</v>
      </c>
      <c r="C46" s="6" t="s">
        <v>46</v>
      </c>
      <c r="D46" s="6" t="s">
        <v>46</v>
      </c>
      <c r="E46" s="6" t="s">
        <v>46</v>
      </c>
      <c r="F46" s="6" t="s">
        <v>46</v>
      </c>
      <c r="G46" s="7">
        <f t="shared" si="4"/>
        <v>0</v>
      </c>
      <c r="H46" s="8" t="s">
        <v>46</v>
      </c>
      <c r="I46" s="8" t="s">
        <v>46</v>
      </c>
      <c r="J46" s="8" t="s">
        <v>46</v>
      </c>
      <c r="K46" s="8" t="s">
        <v>46</v>
      </c>
      <c r="L46" s="8" t="s">
        <v>46</v>
      </c>
      <c r="M46" s="7">
        <f t="shared" si="5"/>
        <v>0</v>
      </c>
      <c r="N46" s="9">
        <f t="shared" si="6"/>
        <v>0</v>
      </c>
      <c r="O46" s="9"/>
      <c r="P46" s="2">
        <f t="shared" si="7"/>
        <v>0</v>
      </c>
      <c r="Q46" s="9"/>
      <c r="R46" s="31" t="s">
        <v>606</v>
      </c>
      <c r="S46" s="10" t="s">
        <v>438</v>
      </c>
      <c r="T46" s="11" t="s">
        <v>329</v>
      </c>
      <c r="U46" s="11" t="s">
        <v>564</v>
      </c>
    </row>
    <row r="47" spans="1:21" s="12" customFormat="1" ht="32.25" customHeight="1">
      <c r="A47" s="5" t="s">
        <v>103</v>
      </c>
      <c r="B47" s="6" t="s">
        <v>46</v>
      </c>
      <c r="C47" s="6" t="s">
        <v>46</v>
      </c>
      <c r="D47" s="6" t="s">
        <v>46</v>
      </c>
      <c r="E47" s="6" t="s">
        <v>46</v>
      </c>
      <c r="F47" s="6" t="s">
        <v>46</v>
      </c>
      <c r="G47" s="7">
        <f t="shared" si="4"/>
        <v>0</v>
      </c>
      <c r="H47" s="8">
        <v>0</v>
      </c>
      <c r="I47" s="8" t="s">
        <v>46</v>
      </c>
      <c r="J47" s="8">
        <v>0</v>
      </c>
      <c r="K47" s="8" t="s">
        <v>46</v>
      </c>
      <c r="L47" s="8" t="s">
        <v>46</v>
      </c>
      <c r="M47" s="7">
        <f t="shared" si="5"/>
        <v>0</v>
      </c>
      <c r="N47" s="9">
        <f t="shared" si="6"/>
        <v>0</v>
      </c>
      <c r="O47" s="9"/>
      <c r="P47" s="2">
        <f t="shared" si="7"/>
        <v>0</v>
      </c>
      <c r="Q47" s="9"/>
      <c r="R47" s="31" t="s">
        <v>354</v>
      </c>
      <c r="S47" s="10" t="s">
        <v>473</v>
      </c>
      <c r="T47" s="11" t="s">
        <v>349</v>
      </c>
      <c r="U47" s="11" t="s">
        <v>474</v>
      </c>
    </row>
    <row r="48" spans="1:21" s="12" customFormat="1" ht="35.25" customHeight="1">
      <c r="A48" s="5" t="s">
        <v>105</v>
      </c>
      <c r="B48" s="6" t="s">
        <v>46</v>
      </c>
      <c r="C48" s="6" t="s">
        <v>46</v>
      </c>
      <c r="D48" s="6" t="s">
        <v>46</v>
      </c>
      <c r="E48" s="6" t="s">
        <v>46</v>
      </c>
      <c r="F48" s="6" t="s">
        <v>46</v>
      </c>
      <c r="G48" s="7">
        <f t="shared" si="4"/>
        <v>0</v>
      </c>
      <c r="H48" s="8" t="s">
        <v>46</v>
      </c>
      <c r="I48" s="8" t="s">
        <v>46</v>
      </c>
      <c r="J48" s="8" t="s">
        <v>46</v>
      </c>
      <c r="K48" s="8" t="s">
        <v>46</v>
      </c>
      <c r="L48" s="8" t="s">
        <v>46</v>
      </c>
      <c r="M48" s="7">
        <f t="shared" si="5"/>
        <v>0</v>
      </c>
      <c r="N48" s="9">
        <f t="shared" si="6"/>
        <v>0</v>
      </c>
      <c r="O48" s="9"/>
      <c r="P48" s="2">
        <f t="shared" si="7"/>
        <v>0</v>
      </c>
      <c r="Q48" s="9"/>
      <c r="R48" s="31" t="s">
        <v>356</v>
      </c>
      <c r="S48" s="10" t="s">
        <v>429</v>
      </c>
      <c r="T48" s="11" t="s">
        <v>331</v>
      </c>
      <c r="U48" s="11" t="s">
        <v>605</v>
      </c>
    </row>
    <row r="49" spans="1:21" s="12" customFormat="1" ht="39" customHeight="1">
      <c r="A49" s="5" t="s">
        <v>108</v>
      </c>
      <c r="B49" s="6" t="s">
        <v>46</v>
      </c>
      <c r="C49" s="6" t="s">
        <v>46</v>
      </c>
      <c r="D49" s="6" t="s">
        <v>46</v>
      </c>
      <c r="E49" s="6" t="s">
        <v>46</v>
      </c>
      <c r="F49" s="6" t="s">
        <v>46</v>
      </c>
      <c r="G49" s="7">
        <f t="shared" si="4"/>
        <v>0</v>
      </c>
      <c r="H49" s="8" t="s">
        <v>46</v>
      </c>
      <c r="I49" s="8" t="s">
        <v>46</v>
      </c>
      <c r="J49" s="8" t="s">
        <v>46</v>
      </c>
      <c r="K49" s="8" t="s">
        <v>46</v>
      </c>
      <c r="L49" s="8" t="s">
        <v>46</v>
      </c>
      <c r="M49" s="7">
        <f t="shared" si="5"/>
        <v>0</v>
      </c>
      <c r="N49" s="9">
        <f t="shared" si="6"/>
        <v>0</v>
      </c>
      <c r="O49" s="9"/>
      <c r="P49" s="2">
        <f t="shared" si="7"/>
        <v>0</v>
      </c>
      <c r="Q49" s="9"/>
      <c r="R49" s="31" t="s">
        <v>359</v>
      </c>
      <c r="S49" s="10" t="s">
        <v>438</v>
      </c>
      <c r="T49" s="11" t="s">
        <v>329</v>
      </c>
      <c r="U49" s="11" t="s">
        <v>513</v>
      </c>
    </row>
    <row r="50" spans="1:21" s="12" customFormat="1" ht="35.25" customHeight="1">
      <c r="A50" s="5" t="s">
        <v>111</v>
      </c>
      <c r="B50" s="6" t="s">
        <v>46</v>
      </c>
      <c r="C50" s="6" t="s">
        <v>46</v>
      </c>
      <c r="D50" s="6" t="s">
        <v>46</v>
      </c>
      <c r="E50" s="6" t="s">
        <v>46</v>
      </c>
      <c r="F50" s="6" t="s">
        <v>46</v>
      </c>
      <c r="G50" s="7">
        <f t="shared" si="4"/>
        <v>0</v>
      </c>
      <c r="H50" s="8" t="s">
        <v>46</v>
      </c>
      <c r="I50" s="8" t="s">
        <v>46</v>
      </c>
      <c r="J50" s="8" t="s">
        <v>46</v>
      </c>
      <c r="K50" s="8" t="s">
        <v>46</v>
      </c>
      <c r="L50" s="8" t="s">
        <v>46</v>
      </c>
      <c r="M50" s="7">
        <f t="shared" si="5"/>
        <v>0</v>
      </c>
      <c r="N50" s="9">
        <f t="shared" si="6"/>
        <v>0</v>
      </c>
      <c r="O50" s="9"/>
      <c r="P50" s="2">
        <f t="shared" si="7"/>
        <v>0</v>
      </c>
      <c r="Q50" s="9"/>
      <c r="R50" s="31" t="s">
        <v>369</v>
      </c>
      <c r="S50" s="10" t="s">
        <v>444</v>
      </c>
      <c r="T50" s="11" t="s">
        <v>353</v>
      </c>
      <c r="U50" s="11" t="s">
        <v>514</v>
      </c>
    </row>
    <row r="51" spans="1:21" s="12" customFormat="1" ht="39.75" customHeight="1">
      <c r="A51" s="5" t="s">
        <v>113</v>
      </c>
      <c r="B51" s="6">
        <v>0</v>
      </c>
      <c r="C51" s="6">
        <v>0</v>
      </c>
      <c r="D51" s="6">
        <v>0</v>
      </c>
      <c r="E51" s="6" t="s">
        <v>46</v>
      </c>
      <c r="F51" s="6" t="s">
        <v>46</v>
      </c>
      <c r="G51" s="7">
        <f t="shared" si="4"/>
        <v>0</v>
      </c>
      <c r="H51" s="8">
        <v>0</v>
      </c>
      <c r="I51" s="8">
        <v>0</v>
      </c>
      <c r="J51" s="8">
        <v>0</v>
      </c>
      <c r="K51" s="8" t="s">
        <v>46</v>
      </c>
      <c r="L51" s="8" t="s">
        <v>46</v>
      </c>
      <c r="M51" s="7">
        <f t="shared" si="5"/>
        <v>0</v>
      </c>
      <c r="N51" s="9">
        <f t="shared" si="6"/>
        <v>0</v>
      </c>
      <c r="O51" s="9"/>
      <c r="P51" s="2">
        <f t="shared" si="7"/>
        <v>0</v>
      </c>
      <c r="Q51" s="9"/>
      <c r="R51" s="31" t="s">
        <v>381</v>
      </c>
      <c r="S51" s="10" t="s">
        <v>515</v>
      </c>
      <c r="T51" s="11" t="s">
        <v>382</v>
      </c>
      <c r="U51" s="11" t="s">
        <v>516</v>
      </c>
    </row>
    <row r="52" spans="1:21" s="12" customFormat="1" ht="50.25" customHeight="1">
      <c r="A52" s="5" t="s">
        <v>115</v>
      </c>
      <c r="B52" s="6" t="s">
        <v>46</v>
      </c>
      <c r="C52" s="6" t="s">
        <v>46</v>
      </c>
      <c r="D52" s="6" t="s">
        <v>46</v>
      </c>
      <c r="E52" s="6" t="s">
        <v>46</v>
      </c>
      <c r="F52" s="6" t="s">
        <v>46</v>
      </c>
      <c r="G52" s="7">
        <f t="shared" si="4"/>
        <v>0</v>
      </c>
      <c r="H52" s="8" t="s">
        <v>46</v>
      </c>
      <c r="I52" s="8" t="s">
        <v>46</v>
      </c>
      <c r="J52" s="8" t="s">
        <v>46</v>
      </c>
      <c r="K52" s="8" t="s">
        <v>46</v>
      </c>
      <c r="L52" s="8" t="s">
        <v>46</v>
      </c>
      <c r="M52" s="7">
        <f t="shared" si="5"/>
        <v>0</v>
      </c>
      <c r="N52" s="9">
        <f t="shared" si="6"/>
        <v>0</v>
      </c>
      <c r="O52" s="9"/>
      <c r="P52" s="2">
        <f t="shared" si="7"/>
        <v>0</v>
      </c>
      <c r="Q52" s="9"/>
      <c r="R52" s="31" t="s">
        <v>386</v>
      </c>
      <c r="S52" s="10" t="s">
        <v>457</v>
      </c>
      <c r="T52" s="11" t="s">
        <v>387</v>
      </c>
      <c r="U52" s="11" t="s">
        <v>517</v>
      </c>
    </row>
    <row r="53" spans="1:21" s="12" customFormat="1" ht="51.75" customHeight="1">
      <c r="A53" s="5" t="s">
        <v>117</v>
      </c>
      <c r="B53" s="6">
        <v>0</v>
      </c>
      <c r="C53" s="6">
        <v>0</v>
      </c>
      <c r="D53" s="6">
        <v>0</v>
      </c>
      <c r="E53" s="6" t="s">
        <v>46</v>
      </c>
      <c r="F53" s="6" t="s">
        <v>46</v>
      </c>
      <c r="G53" s="7">
        <f t="shared" si="4"/>
        <v>0</v>
      </c>
      <c r="H53" s="8" t="s">
        <v>46</v>
      </c>
      <c r="I53" s="8" t="s">
        <v>46</v>
      </c>
      <c r="J53" s="8" t="s">
        <v>46</v>
      </c>
      <c r="K53" s="8" t="s">
        <v>46</v>
      </c>
      <c r="L53" s="8" t="s">
        <v>46</v>
      </c>
      <c r="M53" s="7">
        <f t="shared" si="5"/>
        <v>0</v>
      </c>
      <c r="N53" s="9">
        <f t="shared" si="6"/>
        <v>0</v>
      </c>
      <c r="O53" s="9"/>
      <c r="P53" s="2">
        <f t="shared" si="7"/>
        <v>0</v>
      </c>
      <c r="Q53" s="9"/>
      <c r="R53" s="31" t="s">
        <v>520</v>
      </c>
      <c r="S53" s="10" t="s">
        <v>518</v>
      </c>
      <c r="T53" s="11" t="s">
        <v>388</v>
      </c>
      <c r="U53" s="11" t="s">
        <v>519</v>
      </c>
    </row>
    <row r="54" spans="1:22" s="12" customFormat="1" ht="17.25" customHeight="1">
      <c r="A54" s="5" t="s">
        <v>119</v>
      </c>
      <c r="B54" s="6" t="s">
        <v>46</v>
      </c>
      <c r="C54" s="6" t="s">
        <v>46</v>
      </c>
      <c r="D54" s="6" t="s">
        <v>46</v>
      </c>
      <c r="E54" s="6" t="s">
        <v>46</v>
      </c>
      <c r="F54" s="6" t="s">
        <v>46</v>
      </c>
      <c r="G54" s="7">
        <f t="shared" si="4"/>
        <v>0</v>
      </c>
      <c r="H54" s="8" t="s">
        <v>46</v>
      </c>
      <c r="I54" s="8" t="s">
        <v>46</v>
      </c>
      <c r="J54" s="8" t="s">
        <v>46</v>
      </c>
      <c r="K54" s="8" t="s">
        <v>46</v>
      </c>
      <c r="L54" s="8" t="s">
        <v>46</v>
      </c>
      <c r="M54" s="7">
        <f t="shared" si="5"/>
        <v>0</v>
      </c>
      <c r="N54" s="9">
        <f t="shared" si="6"/>
        <v>0</v>
      </c>
      <c r="O54" s="9"/>
      <c r="P54" s="2">
        <f t="shared" si="7"/>
        <v>0</v>
      </c>
      <c r="Q54" s="9"/>
      <c r="R54" s="31" t="s">
        <v>391</v>
      </c>
      <c r="S54" s="10" t="s">
        <v>521</v>
      </c>
      <c r="T54" s="11" t="s">
        <v>597</v>
      </c>
      <c r="U54" s="11" t="s">
        <v>522</v>
      </c>
      <c r="V54" s="14"/>
    </row>
    <row r="55" spans="1:23" s="12" customFormat="1" ht="34.5" customHeight="1">
      <c r="A55" s="5" t="s">
        <v>121</v>
      </c>
      <c r="B55" s="6" t="s">
        <v>46</v>
      </c>
      <c r="C55" s="6" t="s">
        <v>46</v>
      </c>
      <c r="D55" s="6" t="s">
        <v>46</v>
      </c>
      <c r="E55" s="6" t="s">
        <v>46</v>
      </c>
      <c r="F55" s="6" t="s">
        <v>46</v>
      </c>
      <c r="G55" s="7">
        <f t="shared" si="4"/>
        <v>0</v>
      </c>
      <c r="H55" s="8" t="s">
        <v>46</v>
      </c>
      <c r="I55" s="8" t="s">
        <v>46</v>
      </c>
      <c r="J55" s="8">
        <v>0</v>
      </c>
      <c r="K55" s="8" t="s">
        <v>46</v>
      </c>
      <c r="L55" s="8" t="s">
        <v>46</v>
      </c>
      <c r="M55" s="7">
        <f t="shared" si="5"/>
        <v>0</v>
      </c>
      <c r="N55" s="9">
        <f t="shared" si="6"/>
        <v>0</v>
      </c>
      <c r="O55" s="9"/>
      <c r="P55" s="2">
        <f t="shared" si="7"/>
        <v>0</v>
      </c>
      <c r="Q55" s="9"/>
      <c r="R55" s="31" t="s">
        <v>392</v>
      </c>
      <c r="S55" s="10" t="s">
        <v>429</v>
      </c>
      <c r="T55" s="11" t="s">
        <v>331</v>
      </c>
      <c r="U55" s="11" t="s">
        <v>512</v>
      </c>
      <c r="V55" s="14"/>
      <c r="W55" s="14"/>
    </row>
    <row r="56" spans="1:26" s="12" customFormat="1" ht="29.25" customHeight="1">
      <c r="A56" s="5" t="s">
        <v>123</v>
      </c>
      <c r="B56" s="6" t="s">
        <v>46</v>
      </c>
      <c r="C56" s="6" t="s">
        <v>46</v>
      </c>
      <c r="D56" s="6" t="s">
        <v>46</v>
      </c>
      <c r="E56" s="6">
        <v>0</v>
      </c>
      <c r="F56" s="6" t="s">
        <v>46</v>
      </c>
      <c r="G56" s="7">
        <f t="shared" si="4"/>
        <v>0</v>
      </c>
      <c r="H56" s="8" t="s">
        <v>46</v>
      </c>
      <c r="I56" s="8" t="s">
        <v>46</v>
      </c>
      <c r="J56" s="8" t="s">
        <v>46</v>
      </c>
      <c r="K56" s="8" t="s">
        <v>46</v>
      </c>
      <c r="L56" s="8" t="s">
        <v>46</v>
      </c>
      <c r="M56" s="7">
        <f t="shared" si="5"/>
        <v>0</v>
      </c>
      <c r="N56" s="9">
        <f t="shared" si="6"/>
        <v>0</v>
      </c>
      <c r="O56" s="9"/>
      <c r="P56" s="2">
        <f t="shared" si="7"/>
        <v>0</v>
      </c>
      <c r="Q56" s="9"/>
      <c r="R56" s="31" t="s">
        <v>396</v>
      </c>
      <c r="S56" s="10" t="s">
        <v>434</v>
      </c>
      <c r="T56" s="11" t="s">
        <v>397</v>
      </c>
      <c r="U56" s="11" t="s">
        <v>523</v>
      </c>
      <c r="V56" s="14"/>
      <c r="W56" s="14"/>
      <c r="X56" s="14"/>
      <c r="Y56" s="14"/>
      <c r="Z56" s="14"/>
    </row>
    <row r="57" spans="1:26" s="12" customFormat="1" ht="43.5" customHeight="1">
      <c r="A57" s="23"/>
      <c r="B57" s="24"/>
      <c r="C57" s="24"/>
      <c r="D57" s="24"/>
      <c r="E57" s="24"/>
      <c r="F57" s="24"/>
      <c r="G57" s="25"/>
      <c r="H57" s="26"/>
      <c r="I57" s="26"/>
      <c r="J57" s="26"/>
      <c r="K57" s="26"/>
      <c r="L57" s="26"/>
      <c r="M57" s="25"/>
      <c r="N57" s="27"/>
      <c r="O57" s="27"/>
      <c r="P57" s="28"/>
      <c r="Q57" s="27"/>
      <c r="R57" s="34"/>
      <c r="S57" s="19"/>
      <c r="T57" s="29"/>
      <c r="U57" s="29"/>
      <c r="V57" s="14"/>
      <c r="W57" s="14"/>
      <c r="X57" s="14"/>
      <c r="Y57" s="14"/>
      <c r="Z57" s="14"/>
    </row>
    <row r="58" spans="1:21" ht="12.75">
      <c r="A58" s="30" t="s">
        <v>587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</sheetData>
  <sheetProtection selectLockedCells="1" selectUnlockedCells="1"/>
  <autoFilter ref="A1:Z56">
    <sortState ref="A2:Z58">
      <sortCondition descending="1" sortBy="value" ref="P2:P58"/>
    </sortState>
  </autoFilter>
  <mergeCells count="1">
    <mergeCell ref="A58:U58"/>
  </mergeCells>
  <printOptions/>
  <pageMargins left="0" right="0" top="0.984251968503937" bottom="0.3937007874015748" header="0.5118110236220472" footer="0.5118110236220472"/>
  <pageSetup horizontalDpi="300" verticalDpi="300" orientation="landscape" paperSize="9" r:id="rId1"/>
  <headerFooter alignWithMargins="0">
    <oddHeader>&amp;L10 клас&amp;CПротокол результатів 
ІІІ етапу Всеукраїнської учнівської олімпіади з інформатики у 2015-2016 навчальному році&amp;Rмах = 1000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="108" zoomScaleNormal="108" workbookViewId="0" topLeftCell="A50">
      <selection activeCell="J80" sqref="J80"/>
    </sheetView>
  </sheetViews>
  <sheetFormatPr defaultColWidth="11.57421875" defaultRowHeight="12.75"/>
  <cols>
    <col min="1" max="1" width="3.00390625" style="4" customWidth="1"/>
    <col min="2" max="2" width="3.7109375" style="4" customWidth="1"/>
    <col min="3" max="3" width="3.421875" style="4" customWidth="1"/>
    <col min="4" max="4" width="4.00390625" style="4" customWidth="1"/>
    <col min="5" max="5" width="4.140625" style="4" customWidth="1"/>
    <col min="6" max="6" width="3.57421875" style="4" customWidth="1"/>
    <col min="7" max="7" width="4.28125" style="15" customWidth="1"/>
    <col min="8" max="8" width="4.140625" style="4" customWidth="1"/>
    <col min="9" max="9" width="4.28125" style="4" customWidth="1"/>
    <col min="10" max="10" width="5.00390625" style="4" customWidth="1"/>
    <col min="11" max="12" width="4.00390625" style="4" customWidth="1"/>
    <col min="13" max="17" width="4.421875" style="15" customWidth="1"/>
    <col min="18" max="18" width="15.00390625" style="33" customWidth="1"/>
    <col min="19" max="19" width="16.00390625" style="16" customWidth="1"/>
    <col min="20" max="20" width="25.7109375" style="14" customWidth="1"/>
    <col min="21" max="21" width="14.8515625" style="15" customWidth="1"/>
    <col min="22" max="16384" width="11.57421875" style="14" customWidth="1"/>
  </cols>
  <sheetData>
    <row r="1" spans="1:21" s="4" customFormat="1" ht="75">
      <c r="A1" s="1" t="s">
        <v>400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7" t="s">
        <v>577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7" t="s">
        <v>566</v>
      </c>
      <c r="N1" s="18" t="s">
        <v>401</v>
      </c>
      <c r="O1" s="18" t="s">
        <v>567</v>
      </c>
      <c r="P1" s="18" t="s">
        <v>401</v>
      </c>
      <c r="Q1" s="18" t="s">
        <v>568</v>
      </c>
      <c r="R1" s="32" t="s">
        <v>551</v>
      </c>
      <c r="S1" s="1" t="s">
        <v>398</v>
      </c>
      <c r="T1" s="3" t="s">
        <v>569</v>
      </c>
      <c r="U1" s="1" t="s">
        <v>399</v>
      </c>
    </row>
    <row r="2" spans="1:21" s="12" customFormat="1" ht="45">
      <c r="A2" s="5" t="s">
        <v>5</v>
      </c>
      <c r="B2" s="6">
        <v>100</v>
      </c>
      <c r="C2" s="6">
        <v>100</v>
      </c>
      <c r="D2" s="6">
        <v>100</v>
      </c>
      <c r="E2" s="6">
        <v>100</v>
      </c>
      <c r="F2" s="6">
        <v>100</v>
      </c>
      <c r="G2" s="7">
        <f aca="true" t="shared" si="0" ref="G2:G33">SUM(B2:F2)</f>
        <v>500</v>
      </c>
      <c r="H2" s="5">
        <v>100</v>
      </c>
      <c r="I2" s="5">
        <v>100</v>
      </c>
      <c r="J2" s="8">
        <v>70</v>
      </c>
      <c r="K2" s="5">
        <v>100</v>
      </c>
      <c r="L2" s="8">
        <v>60</v>
      </c>
      <c r="M2" s="7">
        <f aca="true" t="shared" si="1" ref="M2:M33">SUM(H2:L2)</f>
        <v>430</v>
      </c>
      <c r="N2" s="9">
        <f aca="true" t="shared" si="2" ref="N2:N33">M2+G2</f>
        <v>930</v>
      </c>
      <c r="O2" s="9"/>
      <c r="P2" s="9">
        <f aca="true" t="shared" si="3" ref="P2:P33">O2+N2</f>
        <v>930</v>
      </c>
      <c r="Q2" s="9" t="s">
        <v>592</v>
      </c>
      <c r="R2" s="31" t="s">
        <v>19</v>
      </c>
      <c r="S2" s="10" t="s">
        <v>409</v>
      </c>
      <c r="T2" s="11" t="s">
        <v>570</v>
      </c>
      <c r="U2" s="11" t="s">
        <v>610</v>
      </c>
    </row>
    <row r="3" spans="1:21" s="12" customFormat="1" ht="45">
      <c r="A3" s="5" t="s">
        <v>8</v>
      </c>
      <c r="B3" s="6">
        <v>100</v>
      </c>
      <c r="C3" s="6">
        <v>90</v>
      </c>
      <c r="D3" s="6">
        <v>100</v>
      </c>
      <c r="E3" s="6">
        <v>90</v>
      </c>
      <c r="F3" s="6">
        <v>30</v>
      </c>
      <c r="G3" s="7">
        <f t="shared" si="0"/>
        <v>410</v>
      </c>
      <c r="H3" s="5">
        <v>100</v>
      </c>
      <c r="I3" s="5">
        <v>100</v>
      </c>
      <c r="J3" s="5">
        <v>100</v>
      </c>
      <c r="K3" s="5">
        <v>100</v>
      </c>
      <c r="L3" s="5">
        <v>100</v>
      </c>
      <c r="M3" s="7">
        <f t="shared" si="1"/>
        <v>500</v>
      </c>
      <c r="N3" s="9">
        <f t="shared" si="2"/>
        <v>910</v>
      </c>
      <c r="O3" s="9"/>
      <c r="P3" s="9">
        <f t="shared" si="3"/>
        <v>910</v>
      </c>
      <c r="Q3" s="9" t="s">
        <v>592</v>
      </c>
      <c r="R3" s="31" t="s">
        <v>22</v>
      </c>
      <c r="S3" s="10" t="s">
        <v>403</v>
      </c>
      <c r="T3" s="11" t="s">
        <v>10</v>
      </c>
      <c r="U3" s="11" t="s">
        <v>476</v>
      </c>
    </row>
    <row r="4" spans="1:21" s="12" customFormat="1" ht="45">
      <c r="A4" s="5" t="s">
        <v>11</v>
      </c>
      <c r="B4" s="6">
        <v>100</v>
      </c>
      <c r="C4" s="6">
        <v>100</v>
      </c>
      <c r="D4" s="6">
        <v>100</v>
      </c>
      <c r="E4" s="6">
        <v>100</v>
      </c>
      <c r="F4" s="6">
        <v>10</v>
      </c>
      <c r="G4" s="7">
        <f t="shared" si="0"/>
        <v>410</v>
      </c>
      <c r="H4" s="5">
        <v>100</v>
      </c>
      <c r="I4" s="5">
        <v>100</v>
      </c>
      <c r="J4" s="5">
        <v>100</v>
      </c>
      <c r="K4" s="5">
        <v>100</v>
      </c>
      <c r="L4" s="8">
        <v>30</v>
      </c>
      <c r="M4" s="7">
        <f t="shared" si="1"/>
        <v>430</v>
      </c>
      <c r="N4" s="9">
        <f t="shared" si="2"/>
        <v>840</v>
      </c>
      <c r="O4" s="9"/>
      <c r="P4" s="9">
        <f t="shared" si="3"/>
        <v>840</v>
      </c>
      <c r="Q4" s="9" t="s">
        <v>592</v>
      </c>
      <c r="R4" s="31" t="s">
        <v>32</v>
      </c>
      <c r="S4" s="10" t="s">
        <v>403</v>
      </c>
      <c r="T4" s="11" t="s">
        <v>10</v>
      </c>
      <c r="U4" s="11" t="s">
        <v>476</v>
      </c>
    </row>
    <row r="5" spans="1:21" s="12" customFormat="1" ht="45">
      <c r="A5" s="5" t="s">
        <v>13</v>
      </c>
      <c r="B5" s="6">
        <v>100</v>
      </c>
      <c r="C5" s="6">
        <v>100</v>
      </c>
      <c r="D5" s="6">
        <v>100</v>
      </c>
      <c r="E5" s="6">
        <v>55</v>
      </c>
      <c r="F5" s="6">
        <v>65</v>
      </c>
      <c r="G5" s="7">
        <f t="shared" si="0"/>
        <v>420</v>
      </c>
      <c r="H5" s="8">
        <v>90</v>
      </c>
      <c r="I5" s="5">
        <v>100</v>
      </c>
      <c r="J5" s="5">
        <v>100</v>
      </c>
      <c r="K5" s="8">
        <v>90</v>
      </c>
      <c r="L5" s="8">
        <v>30</v>
      </c>
      <c r="M5" s="7">
        <f t="shared" si="1"/>
        <v>410</v>
      </c>
      <c r="N5" s="9">
        <f t="shared" si="2"/>
        <v>830</v>
      </c>
      <c r="O5" s="9"/>
      <c r="P5" s="9">
        <f t="shared" si="3"/>
        <v>830</v>
      </c>
      <c r="Q5" s="9" t="s">
        <v>592</v>
      </c>
      <c r="R5" s="31" t="s">
        <v>34</v>
      </c>
      <c r="S5" s="10" t="s">
        <v>409</v>
      </c>
      <c r="T5" s="11" t="s">
        <v>570</v>
      </c>
      <c r="U5" s="11" t="s">
        <v>524</v>
      </c>
    </row>
    <row r="6" spans="1:21" s="12" customFormat="1" ht="45">
      <c r="A6" s="5" t="s">
        <v>15</v>
      </c>
      <c r="B6" s="6">
        <v>100</v>
      </c>
      <c r="C6" s="6">
        <v>100</v>
      </c>
      <c r="D6" s="6">
        <v>100</v>
      </c>
      <c r="E6" s="6">
        <v>60</v>
      </c>
      <c r="F6" s="6">
        <v>0</v>
      </c>
      <c r="G6" s="7">
        <f t="shared" si="0"/>
        <v>360</v>
      </c>
      <c r="H6" s="8">
        <v>90</v>
      </c>
      <c r="I6" s="5">
        <v>100</v>
      </c>
      <c r="J6" s="5">
        <v>100</v>
      </c>
      <c r="K6" s="8" t="s">
        <v>46</v>
      </c>
      <c r="L6" s="8">
        <v>25</v>
      </c>
      <c r="M6" s="7">
        <f t="shared" si="1"/>
        <v>315</v>
      </c>
      <c r="N6" s="9">
        <f t="shared" si="2"/>
        <v>675</v>
      </c>
      <c r="O6" s="9"/>
      <c r="P6" s="9">
        <f t="shared" si="3"/>
        <v>675</v>
      </c>
      <c r="Q6" s="9" t="s">
        <v>593</v>
      </c>
      <c r="R6" s="31" t="s">
        <v>60</v>
      </c>
      <c r="S6" s="10" t="s">
        <v>403</v>
      </c>
      <c r="T6" s="11" t="s">
        <v>41</v>
      </c>
      <c r="U6" s="11" t="s">
        <v>476</v>
      </c>
    </row>
    <row r="7" spans="1:21" s="12" customFormat="1" ht="45">
      <c r="A7" s="5" t="s">
        <v>18</v>
      </c>
      <c r="B7" s="6">
        <v>100</v>
      </c>
      <c r="C7" s="6">
        <v>100</v>
      </c>
      <c r="D7" s="6">
        <v>100</v>
      </c>
      <c r="E7" s="6">
        <v>45</v>
      </c>
      <c r="F7" s="6">
        <v>0</v>
      </c>
      <c r="G7" s="7">
        <f t="shared" si="0"/>
        <v>345</v>
      </c>
      <c r="H7" s="5">
        <v>100</v>
      </c>
      <c r="I7" s="5">
        <v>100</v>
      </c>
      <c r="J7" s="5">
        <v>100</v>
      </c>
      <c r="K7" s="8" t="s">
        <v>46</v>
      </c>
      <c r="L7" s="8" t="s">
        <v>46</v>
      </c>
      <c r="M7" s="7">
        <f t="shared" si="1"/>
        <v>300</v>
      </c>
      <c r="N7" s="9">
        <f t="shared" si="2"/>
        <v>645</v>
      </c>
      <c r="O7" s="9"/>
      <c r="P7" s="9">
        <f t="shared" si="3"/>
        <v>645</v>
      </c>
      <c r="Q7" s="9" t="s">
        <v>593</v>
      </c>
      <c r="R7" s="31" t="s">
        <v>70</v>
      </c>
      <c r="S7" s="10" t="s">
        <v>409</v>
      </c>
      <c r="T7" s="11" t="s">
        <v>570</v>
      </c>
      <c r="U7" s="11" t="s">
        <v>525</v>
      </c>
    </row>
    <row r="8" spans="1:21" s="12" customFormat="1" ht="45">
      <c r="A8" s="5" t="s">
        <v>21</v>
      </c>
      <c r="B8" s="6">
        <v>100</v>
      </c>
      <c r="C8" s="6">
        <v>100</v>
      </c>
      <c r="D8" s="6">
        <v>100</v>
      </c>
      <c r="E8" s="6">
        <v>60</v>
      </c>
      <c r="F8" s="6">
        <v>5</v>
      </c>
      <c r="G8" s="7">
        <f t="shared" si="0"/>
        <v>365</v>
      </c>
      <c r="H8" s="8">
        <v>20</v>
      </c>
      <c r="I8" s="5">
        <v>100</v>
      </c>
      <c r="J8" s="8">
        <v>67</v>
      </c>
      <c r="K8" s="8">
        <v>55</v>
      </c>
      <c r="L8" s="8">
        <v>25</v>
      </c>
      <c r="M8" s="7">
        <f t="shared" si="1"/>
        <v>267</v>
      </c>
      <c r="N8" s="9">
        <f t="shared" si="2"/>
        <v>632</v>
      </c>
      <c r="O8" s="9"/>
      <c r="P8" s="9">
        <f t="shared" si="3"/>
        <v>632</v>
      </c>
      <c r="Q8" s="9" t="s">
        <v>593</v>
      </c>
      <c r="R8" s="31" t="s">
        <v>74</v>
      </c>
      <c r="S8" s="10" t="s">
        <v>403</v>
      </c>
      <c r="T8" s="11" t="s">
        <v>10</v>
      </c>
      <c r="U8" s="11" t="s">
        <v>476</v>
      </c>
    </row>
    <row r="9" spans="1:21" s="12" customFormat="1" ht="45">
      <c r="A9" s="5" t="s">
        <v>23</v>
      </c>
      <c r="B9" s="6">
        <v>100</v>
      </c>
      <c r="C9" s="6">
        <v>100</v>
      </c>
      <c r="D9" s="6">
        <v>100</v>
      </c>
      <c r="E9" s="6">
        <v>20</v>
      </c>
      <c r="F9" s="6" t="s">
        <v>46</v>
      </c>
      <c r="G9" s="7">
        <f t="shared" si="0"/>
        <v>320</v>
      </c>
      <c r="H9" s="8">
        <v>80</v>
      </c>
      <c r="I9" s="5">
        <v>100</v>
      </c>
      <c r="J9" s="5">
        <v>100</v>
      </c>
      <c r="K9" s="8">
        <v>0</v>
      </c>
      <c r="L9" s="8">
        <v>25</v>
      </c>
      <c r="M9" s="7">
        <f t="shared" si="1"/>
        <v>305</v>
      </c>
      <c r="N9" s="9">
        <f t="shared" si="2"/>
        <v>625</v>
      </c>
      <c r="O9" s="9"/>
      <c r="P9" s="9">
        <f t="shared" si="3"/>
        <v>625</v>
      </c>
      <c r="Q9" s="9" t="s">
        <v>593</v>
      </c>
      <c r="R9" s="31" t="s">
        <v>76</v>
      </c>
      <c r="S9" s="10" t="s">
        <v>403</v>
      </c>
      <c r="T9" s="11" t="s">
        <v>10</v>
      </c>
      <c r="U9" s="11" t="s">
        <v>476</v>
      </c>
    </row>
    <row r="10" spans="1:21" s="12" customFormat="1" ht="45">
      <c r="A10" s="5" t="s">
        <v>25</v>
      </c>
      <c r="B10" s="6">
        <v>100</v>
      </c>
      <c r="C10" s="6">
        <v>100</v>
      </c>
      <c r="D10" s="6">
        <v>100</v>
      </c>
      <c r="E10" s="6">
        <v>60</v>
      </c>
      <c r="F10" s="6">
        <v>10</v>
      </c>
      <c r="G10" s="7">
        <f t="shared" si="0"/>
        <v>370</v>
      </c>
      <c r="H10" s="8">
        <v>30</v>
      </c>
      <c r="I10" s="5">
        <v>100</v>
      </c>
      <c r="J10" s="5">
        <v>100</v>
      </c>
      <c r="K10" s="8">
        <v>0</v>
      </c>
      <c r="L10" s="8">
        <v>25</v>
      </c>
      <c r="M10" s="7">
        <f t="shared" si="1"/>
        <v>255</v>
      </c>
      <c r="N10" s="9">
        <f t="shared" si="2"/>
        <v>625</v>
      </c>
      <c r="O10" s="9"/>
      <c r="P10" s="9">
        <f t="shared" si="3"/>
        <v>625</v>
      </c>
      <c r="Q10" s="9" t="s">
        <v>593</v>
      </c>
      <c r="R10" s="31" t="s">
        <v>78</v>
      </c>
      <c r="S10" s="10" t="s">
        <v>403</v>
      </c>
      <c r="T10" s="11" t="s">
        <v>10</v>
      </c>
      <c r="U10" s="11" t="s">
        <v>476</v>
      </c>
    </row>
    <row r="11" spans="1:21" s="12" customFormat="1" ht="45">
      <c r="A11" s="5" t="s">
        <v>27</v>
      </c>
      <c r="B11" s="6">
        <v>100</v>
      </c>
      <c r="C11" s="6">
        <v>100</v>
      </c>
      <c r="D11" s="6">
        <v>100</v>
      </c>
      <c r="E11" s="6">
        <v>60</v>
      </c>
      <c r="F11" s="6" t="s">
        <v>46</v>
      </c>
      <c r="G11" s="7">
        <f t="shared" si="0"/>
        <v>360</v>
      </c>
      <c r="H11" s="8">
        <v>40</v>
      </c>
      <c r="I11" s="5">
        <v>100</v>
      </c>
      <c r="J11" s="5">
        <v>100</v>
      </c>
      <c r="K11" s="8">
        <v>0</v>
      </c>
      <c r="L11" s="8">
        <v>25</v>
      </c>
      <c r="M11" s="7">
        <f t="shared" si="1"/>
        <v>265</v>
      </c>
      <c r="N11" s="9">
        <f t="shared" si="2"/>
        <v>625</v>
      </c>
      <c r="O11" s="9"/>
      <c r="P11" s="9">
        <f t="shared" si="3"/>
        <v>625</v>
      </c>
      <c r="Q11" s="9" t="s">
        <v>593</v>
      </c>
      <c r="R11" s="31" t="s">
        <v>80</v>
      </c>
      <c r="S11" s="10" t="s">
        <v>403</v>
      </c>
      <c r="T11" s="11" t="s">
        <v>10</v>
      </c>
      <c r="U11" s="11" t="s">
        <v>476</v>
      </c>
    </row>
    <row r="12" spans="1:21" s="12" customFormat="1" ht="45">
      <c r="A12" s="5" t="s">
        <v>29</v>
      </c>
      <c r="B12" s="6">
        <v>100</v>
      </c>
      <c r="C12" s="6">
        <v>100</v>
      </c>
      <c r="D12" s="6">
        <v>64</v>
      </c>
      <c r="E12" s="6">
        <v>50</v>
      </c>
      <c r="F12" s="6" t="s">
        <v>46</v>
      </c>
      <c r="G12" s="7">
        <f t="shared" si="0"/>
        <v>314</v>
      </c>
      <c r="H12" s="8">
        <v>90</v>
      </c>
      <c r="I12" s="5">
        <v>100</v>
      </c>
      <c r="J12" s="8">
        <v>73</v>
      </c>
      <c r="K12" s="8">
        <v>20</v>
      </c>
      <c r="L12" s="8">
        <v>25</v>
      </c>
      <c r="M12" s="7">
        <f t="shared" si="1"/>
        <v>308</v>
      </c>
      <c r="N12" s="9">
        <f t="shared" si="2"/>
        <v>622</v>
      </c>
      <c r="O12" s="9"/>
      <c r="P12" s="9">
        <f t="shared" si="3"/>
        <v>622</v>
      </c>
      <c r="Q12" s="9" t="s">
        <v>593</v>
      </c>
      <c r="R12" s="31" t="s">
        <v>84</v>
      </c>
      <c r="S12" s="10" t="s">
        <v>526</v>
      </c>
      <c r="T12" s="11" t="s">
        <v>85</v>
      </c>
      <c r="U12" s="11" t="s">
        <v>484</v>
      </c>
    </row>
    <row r="13" spans="1:21" s="12" customFormat="1" ht="45">
      <c r="A13" s="5" t="s">
        <v>31</v>
      </c>
      <c r="B13" s="6">
        <v>100</v>
      </c>
      <c r="C13" s="6">
        <v>100</v>
      </c>
      <c r="D13" s="6">
        <v>100</v>
      </c>
      <c r="E13" s="6">
        <v>45</v>
      </c>
      <c r="F13" s="6">
        <v>0</v>
      </c>
      <c r="G13" s="7">
        <f t="shared" si="0"/>
        <v>345</v>
      </c>
      <c r="H13" s="8">
        <v>20</v>
      </c>
      <c r="I13" s="5">
        <v>100</v>
      </c>
      <c r="J13" s="5">
        <v>100</v>
      </c>
      <c r="K13" s="8">
        <v>0</v>
      </c>
      <c r="L13" s="8">
        <v>25</v>
      </c>
      <c r="M13" s="7">
        <f t="shared" si="1"/>
        <v>245</v>
      </c>
      <c r="N13" s="9">
        <f t="shared" si="2"/>
        <v>590</v>
      </c>
      <c r="O13" s="9"/>
      <c r="P13" s="9">
        <f t="shared" si="3"/>
        <v>590</v>
      </c>
      <c r="Q13" s="9" t="s">
        <v>593</v>
      </c>
      <c r="R13" s="31" t="s">
        <v>96</v>
      </c>
      <c r="S13" s="10" t="s">
        <v>403</v>
      </c>
      <c r="T13" s="11" t="s">
        <v>10</v>
      </c>
      <c r="U13" s="11" t="s">
        <v>476</v>
      </c>
    </row>
    <row r="14" spans="1:21" s="12" customFormat="1" ht="45">
      <c r="A14" s="5" t="s">
        <v>33</v>
      </c>
      <c r="B14" s="6">
        <v>100</v>
      </c>
      <c r="C14" s="6">
        <v>100</v>
      </c>
      <c r="D14" s="6">
        <v>100</v>
      </c>
      <c r="E14" s="6">
        <v>15</v>
      </c>
      <c r="F14" s="6">
        <v>0</v>
      </c>
      <c r="G14" s="7">
        <f t="shared" si="0"/>
        <v>315</v>
      </c>
      <c r="H14" s="8">
        <v>20</v>
      </c>
      <c r="I14" s="5">
        <v>100</v>
      </c>
      <c r="J14" s="5">
        <v>100</v>
      </c>
      <c r="K14" s="8">
        <v>0</v>
      </c>
      <c r="L14" s="8">
        <v>25</v>
      </c>
      <c r="M14" s="7">
        <f t="shared" si="1"/>
        <v>245</v>
      </c>
      <c r="N14" s="9">
        <f t="shared" si="2"/>
        <v>560</v>
      </c>
      <c r="O14" s="9"/>
      <c r="P14" s="9">
        <f t="shared" si="3"/>
        <v>560</v>
      </c>
      <c r="Q14" s="9" t="s">
        <v>594</v>
      </c>
      <c r="R14" s="31" t="s">
        <v>112</v>
      </c>
      <c r="S14" s="10" t="s">
        <v>403</v>
      </c>
      <c r="T14" s="11" t="s">
        <v>41</v>
      </c>
      <c r="U14" s="11" t="s">
        <v>476</v>
      </c>
    </row>
    <row r="15" spans="1:21" s="12" customFormat="1" ht="45">
      <c r="A15" s="5" t="s">
        <v>35</v>
      </c>
      <c r="B15" s="6">
        <v>100</v>
      </c>
      <c r="C15" s="6">
        <v>80</v>
      </c>
      <c r="D15" s="6">
        <v>60</v>
      </c>
      <c r="E15" s="6">
        <v>40</v>
      </c>
      <c r="F15" s="6" t="s">
        <v>46</v>
      </c>
      <c r="G15" s="7">
        <f t="shared" si="0"/>
        <v>280</v>
      </c>
      <c r="H15" s="8">
        <v>90</v>
      </c>
      <c r="I15" s="8">
        <v>34</v>
      </c>
      <c r="J15" s="8">
        <v>73</v>
      </c>
      <c r="K15" s="8">
        <v>50</v>
      </c>
      <c r="L15" s="8">
        <v>25</v>
      </c>
      <c r="M15" s="7">
        <f t="shared" si="1"/>
        <v>272</v>
      </c>
      <c r="N15" s="9">
        <f t="shared" si="2"/>
        <v>552</v>
      </c>
      <c r="O15" s="9"/>
      <c r="P15" s="9">
        <f t="shared" si="3"/>
        <v>552</v>
      </c>
      <c r="Q15" s="9" t="s">
        <v>594</v>
      </c>
      <c r="R15" s="31" t="s">
        <v>118</v>
      </c>
      <c r="S15" s="10" t="s">
        <v>403</v>
      </c>
      <c r="T15" s="11" t="s">
        <v>41</v>
      </c>
      <c r="U15" s="11" t="s">
        <v>476</v>
      </c>
    </row>
    <row r="16" spans="1:21" s="12" customFormat="1" ht="67.5">
      <c r="A16" s="5" t="s">
        <v>37</v>
      </c>
      <c r="B16" s="6">
        <v>100</v>
      </c>
      <c r="C16" s="6">
        <v>90</v>
      </c>
      <c r="D16" s="6">
        <v>64</v>
      </c>
      <c r="E16" s="6">
        <v>55</v>
      </c>
      <c r="F16" s="6">
        <v>0</v>
      </c>
      <c r="G16" s="7">
        <f t="shared" si="0"/>
        <v>309</v>
      </c>
      <c r="H16" s="8">
        <v>30</v>
      </c>
      <c r="I16" s="5">
        <v>100</v>
      </c>
      <c r="J16" s="8">
        <v>67</v>
      </c>
      <c r="K16" s="8">
        <v>0</v>
      </c>
      <c r="L16" s="8">
        <v>25</v>
      </c>
      <c r="M16" s="7">
        <f t="shared" si="1"/>
        <v>222</v>
      </c>
      <c r="N16" s="9">
        <f t="shared" si="2"/>
        <v>531</v>
      </c>
      <c r="O16" s="9"/>
      <c r="P16" s="9">
        <f t="shared" si="3"/>
        <v>531</v>
      </c>
      <c r="Q16" s="9" t="s">
        <v>594</v>
      </c>
      <c r="R16" s="31" t="s">
        <v>122</v>
      </c>
      <c r="S16" s="10" t="s">
        <v>403</v>
      </c>
      <c r="T16" s="11" t="s">
        <v>7</v>
      </c>
      <c r="U16" s="11" t="s">
        <v>527</v>
      </c>
    </row>
    <row r="17" spans="1:21" s="12" customFormat="1" ht="43.5" customHeight="1">
      <c r="A17" s="5" t="s">
        <v>39</v>
      </c>
      <c r="B17" s="6">
        <v>100</v>
      </c>
      <c r="C17" s="6">
        <v>50</v>
      </c>
      <c r="D17" s="6">
        <v>60</v>
      </c>
      <c r="E17" s="6">
        <v>5</v>
      </c>
      <c r="F17" s="6" t="s">
        <v>46</v>
      </c>
      <c r="G17" s="7">
        <f t="shared" si="0"/>
        <v>215</v>
      </c>
      <c r="H17" s="8">
        <v>90</v>
      </c>
      <c r="I17" s="5">
        <v>100</v>
      </c>
      <c r="J17" s="8">
        <v>17</v>
      </c>
      <c r="K17" s="8">
        <v>20</v>
      </c>
      <c r="L17" s="8">
        <v>25</v>
      </c>
      <c r="M17" s="7">
        <f t="shared" si="1"/>
        <v>252</v>
      </c>
      <c r="N17" s="9">
        <f t="shared" si="2"/>
        <v>467</v>
      </c>
      <c r="O17" s="9"/>
      <c r="P17" s="9">
        <f t="shared" si="3"/>
        <v>467</v>
      </c>
      <c r="Q17" s="9" t="s">
        <v>594</v>
      </c>
      <c r="R17" s="31" t="s">
        <v>138</v>
      </c>
      <c r="S17" s="10" t="s">
        <v>409</v>
      </c>
      <c r="T17" s="11" t="s">
        <v>570</v>
      </c>
      <c r="U17" s="11" t="s">
        <v>525</v>
      </c>
    </row>
    <row r="18" spans="1:21" s="12" customFormat="1" ht="45">
      <c r="A18" s="5" t="s">
        <v>42</v>
      </c>
      <c r="B18" s="6">
        <v>100</v>
      </c>
      <c r="C18" s="6">
        <v>90</v>
      </c>
      <c r="D18" s="6">
        <v>3</v>
      </c>
      <c r="E18" s="6">
        <v>20</v>
      </c>
      <c r="F18" s="6" t="s">
        <v>46</v>
      </c>
      <c r="G18" s="7">
        <f t="shared" si="0"/>
        <v>213</v>
      </c>
      <c r="H18" s="8">
        <v>90</v>
      </c>
      <c r="I18" s="5">
        <v>100</v>
      </c>
      <c r="J18" s="8">
        <v>34</v>
      </c>
      <c r="K18" s="8">
        <v>0</v>
      </c>
      <c r="L18" s="8">
        <v>25</v>
      </c>
      <c r="M18" s="7">
        <f t="shared" si="1"/>
        <v>249</v>
      </c>
      <c r="N18" s="9">
        <f t="shared" si="2"/>
        <v>462</v>
      </c>
      <c r="O18" s="9"/>
      <c r="P18" s="9">
        <f t="shared" si="3"/>
        <v>462</v>
      </c>
      <c r="Q18" s="9" t="s">
        <v>594</v>
      </c>
      <c r="R18" s="31" t="s">
        <v>140</v>
      </c>
      <c r="S18" s="10" t="s">
        <v>403</v>
      </c>
      <c r="T18" s="11" t="s">
        <v>10</v>
      </c>
      <c r="U18" s="11" t="s">
        <v>476</v>
      </c>
    </row>
    <row r="19" spans="1:21" s="12" customFormat="1" ht="45">
      <c r="A19" s="5" t="s">
        <v>44</v>
      </c>
      <c r="B19" s="6">
        <v>100</v>
      </c>
      <c r="C19" s="6">
        <v>70</v>
      </c>
      <c r="D19" s="6">
        <v>100</v>
      </c>
      <c r="E19" s="6">
        <v>20</v>
      </c>
      <c r="F19" s="6" t="s">
        <v>46</v>
      </c>
      <c r="G19" s="7">
        <f t="shared" si="0"/>
        <v>290</v>
      </c>
      <c r="H19" s="8">
        <v>10</v>
      </c>
      <c r="I19" s="5">
        <v>100</v>
      </c>
      <c r="J19" s="8">
        <v>34</v>
      </c>
      <c r="K19" s="8">
        <v>0</v>
      </c>
      <c r="L19" s="8">
        <v>25</v>
      </c>
      <c r="M19" s="7">
        <f t="shared" si="1"/>
        <v>169</v>
      </c>
      <c r="N19" s="9">
        <f t="shared" si="2"/>
        <v>459</v>
      </c>
      <c r="O19" s="9"/>
      <c r="P19" s="9">
        <f t="shared" si="3"/>
        <v>459</v>
      </c>
      <c r="Q19" s="9" t="s">
        <v>594</v>
      </c>
      <c r="R19" s="31" t="s">
        <v>145</v>
      </c>
      <c r="S19" s="10" t="s">
        <v>409</v>
      </c>
      <c r="T19" s="11" t="s">
        <v>570</v>
      </c>
      <c r="U19" s="11" t="s">
        <v>528</v>
      </c>
    </row>
    <row r="20" spans="1:21" s="12" customFormat="1" ht="44.25" customHeight="1">
      <c r="A20" s="5" t="s">
        <v>47</v>
      </c>
      <c r="B20" s="6">
        <v>100</v>
      </c>
      <c r="C20" s="6">
        <v>100</v>
      </c>
      <c r="D20" s="6">
        <v>60</v>
      </c>
      <c r="E20" s="6">
        <v>15</v>
      </c>
      <c r="F20" s="6" t="s">
        <v>46</v>
      </c>
      <c r="G20" s="7">
        <f t="shared" si="0"/>
        <v>275</v>
      </c>
      <c r="H20" s="8">
        <v>20</v>
      </c>
      <c r="I20" s="8">
        <v>58</v>
      </c>
      <c r="J20" s="8">
        <v>65</v>
      </c>
      <c r="K20" s="8">
        <v>0</v>
      </c>
      <c r="L20" s="8">
        <v>25</v>
      </c>
      <c r="M20" s="7">
        <f t="shared" si="1"/>
        <v>168</v>
      </c>
      <c r="N20" s="9">
        <f t="shared" si="2"/>
        <v>443</v>
      </c>
      <c r="O20" s="9"/>
      <c r="P20" s="9">
        <f t="shared" si="3"/>
        <v>443</v>
      </c>
      <c r="Q20" s="9" t="s">
        <v>594</v>
      </c>
      <c r="R20" s="31" t="s">
        <v>153</v>
      </c>
      <c r="S20" s="10" t="s">
        <v>403</v>
      </c>
      <c r="T20" s="11" t="s">
        <v>41</v>
      </c>
      <c r="U20" s="11" t="s">
        <v>476</v>
      </c>
    </row>
    <row r="21" spans="1:21" s="12" customFormat="1" ht="45">
      <c r="A21" s="5" t="s">
        <v>49</v>
      </c>
      <c r="B21" s="6">
        <v>100</v>
      </c>
      <c r="C21" s="6">
        <v>100</v>
      </c>
      <c r="D21" s="6">
        <v>24</v>
      </c>
      <c r="E21" s="6" t="s">
        <v>46</v>
      </c>
      <c r="F21" s="6" t="s">
        <v>46</v>
      </c>
      <c r="G21" s="7">
        <f t="shared" si="0"/>
        <v>224</v>
      </c>
      <c r="H21" s="8">
        <v>90</v>
      </c>
      <c r="I21" s="5">
        <v>100</v>
      </c>
      <c r="J21" s="8">
        <v>17</v>
      </c>
      <c r="K21" s="8">
        <v>0</v>
      </c>
      <c r="L21" s="8" t="s">
        <v>46</v>
      </c>
      <c r="M21" s="7">
        <f t="shared" si="1"/>
        <v>207</v>
      </c>
      <c r="N21" s="9">
        <f t="shared" si="2"/>
        <v>431</v>
      </c>
      <c r="O21" s="9"/>
      <c r="P21" s="9">
        <f t="shared" si="3"/>
        <v>431</v>
      </c>
      <c r="Q21" s="9" t="s">
        <v>594</v>
      </c>
      <c r="R21" s="31" t="s">
        <v>158</v>
      </c>
      <c r="S21" s="10" t="s">
        <v>409</v>
      </c>
      <c r="T21" s="11" t="s">
        <v>570</v>
      </c>
      <c r="U21" s="11" t="s">
        <v>524</v>
      </c>
    </row>
    <row r="22" spans="1:21" s="12" customFormat="1" ht="45">
      <c r="A22" s="5" t="s">
        <v>51</v>
      </c>
      <c r="B22" s="6">
        <v>100</v>
      </c>
      <c r="C22" s="6">
        <v>70</v>
      </c>
      <c r="D22" s="6">
        <v>100</v>
      </c>
      <c r="E22" s="6">
        <v>5</v>
      </c>
      <c r="F22" s="6" t="s">
        <v>46</v>
      </c>
      <c r="G22" s="7">
        <f t="shared" si="0"/>
        <v>275</v>
      </c>
      <c r="H22" s="8">
        <v>30</v>
      </c>
      <c r="I22" s="8">
        <v>30</v>
      </c>
      <c r="J22" s="8">
        <v>49</v>
      </c>
      <c r="K22" s="8">
        <v>0</v>
      </c>
      <c r="L22" s="8">
        <v>25</v>
      </c>
      <c r="M22" s="7">
        <f t="shared" si="1"/>
        <v>134</v>
      </c>
      <c r="N22" s="9">
        <f t="shared" si="2"/>
        <v>409</v>
      </c>
      <c r="O22" s="9"/>
      <c r="P22" s="9">
        <f t="shared" si="3"/>
        <v>409</v>
      </c>
      <c r="Q22" s="9" t="s">
        <v>594</v>
      </c>
      <c r="R22" s="31" t="s">
        <v>165</v>
      </c>
      <c r="S22" s="10" t="s">
        <v>403</v>
      </c>
      <c r="T22" s="11" t="s">
        <v>10</v>
      </c>
      <c r="U22" s="11" t="s">
        <v>476</v>
      </c>
    </row>
    <row r="23" spans="1:21" s="12" customFormat="1" ht="45">
      <c r="A23" s="5" t="s">
        <v>53</v>
      </c>
      <c r="B23" s="6">
        <v>100</v>
      </c>
      <c r="C23" s="6">
        <v>100</v>
      </c>
      <c r="D23" s="6">
        <v>60</v>
      </c>
      <c r="E23" s="6" t="s">
        <v>46</v>
      </c>
      <c r="F23" s="6" t="s">
        <v>46</v>
      </c>
      <c r="G23" s="7">
        <f t="shared" si="0"/>
        <v>260</v>
      </c>
      <c r="H23" s="8">
        <v>20</v>
      </c>
      <c r="I23" s="5">
        <v>100</v>
      </c>
      <c r="J23" s="8">
        <v>0</v>
      </c>
      <c r="K23" s="8">
        <v>0</v>
      </c>
      <c r="L23" s="8" t="s">
        <v>46</v>
      </c>
      <c r="M23" s="7">
        <f t="shared" si="1"/>
        <v>120</v>
      </c>
      <c r="N23" s="9">
        <f t="shared" si="2"/>
        <v>380</v>
      </c>
      <c r="O23" s="9"/>
      <c r="P23" s="9">
        <f t="shared" si="3"/>
        <v>380</v>
      </c>
      <c r="Q23" s="9" t="s">
        <v>594</v>
      </c>
      <c r="R23" s="31" t="s">
        <v>174</v>
      </c>
      <c r="S23" s="10" t="s">
        <v>409</v>
      </c>
      <c r="T23" s="11" t="s">
        <v>570</v>
      </c>
      <c r="U23" s="11" t="s">
        <v>524</v>
      </c>
    </row>
    <row r="24" spans="1:21" s="12" customFormat="1" ht="33.75">
      <c r="A24" s="5" t="s">
        <v>55</v>
      </c>
      <c r="B24" s="6">
        <v>100</v>
      </c>
      <c r="C24" s="6" t="s">
        <v>46</v>
      </c>
      <c r="D24" s="6" t="s">
        <v>46</v>
      </c>
      <c r="E24" s="6">
        <v>55</v>
      </c>
      <c r="F24" s="6" t="s">
        <v>46</v>
      </c>
      <c r="G24" s="7">
        <f t="shared" si="0"/>
        <v>155</v>
      </c>
      <c r="H24" s="8">
        <v>90</v>
      </c>
      <c r="I24" s="5">
        <v>100</v>
      </c>
      <c r="J24" s="8">
        <v>22</v>
      </c>
      <c r="K24" s="8" t="s">
        <v>46</v>
      </c>
      <c r="L24" s="8" t="s">
        <v>46</v>
      </c>
      <c r="M24" s="7">
        <f t="shared" si="1"/>
        <v>212</v>
      </c>
      <c r="N24" s="9">
        <f t="shared" si="2"/>
        <v>367</v>
      </c>
      <c r="O24" s="9"/>
      <c r="P24" s="9">
        <f t="shared" si="3"/>
        <v>367</v>
      </c>
      <c r="Q24" s="9" t="s">
        <v>594</v>
      </c>
      <c r="R24" s="31" t="s">
        <v>178</v>
      </c>
      <c r="S24" s="10" t="s">
        <v>438</v>
      </c>
      <c r="T24" s="11" t="s">
        <v>179</v>
      </c>
      <c r="U24" s="11" t="s">
        <v>529</v>
      </c>
    </row>
    <row r="25" spans="1:21" s="12" customFormat="1" ht="45">
      <c r="A25" s="5" t="s">
        <v>57</v>
      </c>
      <c r="B25" s="6" t="s">
        <v>46</v>
      </c>
      <c r="C25" s="6">
        <v>100</v>
      </c>
      <c r="D25" s="6">
        <v>33</v>
      </c>
      <c r="E25" s="6">
        <v>5</v>
      </c>
      <c r="F25" s="6" t="s">
        <v>46</v>
      </c>
      <c r="G25" s="7">
        <f t="shared" si="0"/>
        <v>138</v>
      </c>
      <c r="H25" s="8">
        <v>10</v>
      </c>
      <c r="I25" s="5">
        <v>100</v>
      </c>
      <c r="J25" s="8">
        <v>91</v>
      </c>
      <c r="K25" s="8">
        <v>0</v>
      </c>
      <c r="L25" s="8">
        <v>25</v>
      </c>
      <c r="M25" s="7">
        <f t="shared" si="1"/>
        <v>226</v>
      </c>
      <c r="N25" s="9">
        <f t="shared" si="2"/>
        <v>364</v>
      </c>
      <c r="O25" s="9"/>
      <c r="P25" s="9">
        <f t="shared" si="3"/>
        <v>364</v>
      </c>
      <c r="Q25" s="9" t="s">
        <v>594</v>
      </c>
      <c r="R25" s="31" t="s">
        <v>180</v>
      </c>
      <c r="S25" s="10" t="s">
        <v>403</v>
      </c>
      <c r="T25" s="11" t="s">
        <v>41</v>
      </c>
      <c r="U25" s="11" t="s">
        <v>476</v>
      </c>
    </row>
    <row r="26" spans="1:21" s="12" customFormat="1" ht="45">
      <c r="A26" s="5" t="s">
        <v>59</v>
      </c>
      <c r="B26" s="6">
        <v>100</v>
      </c>
      <c r="C26" s="6">
        <v>30</v>
      </c>
      <c r="D26" s="6">
        <v>60</v>
      </c>
      <c r="E26" s="6">
        <v>5</v>
      </c>
      <c r="F26" s="6" t="s">
        <v>46</v>
      </c>
      <c r="G26" s="7">
        <f t="shared" si="0"/>
        <v>195</v>
      </c>
      <c r="H26" s="8">
        <v>20</v>
      </c>
      <c r="I26" s="5">
        <v>100</v>
      </c>
      <c r="J26" s="8">
        <v>22</v>
      </c>
      <c r="K26" s="8">
        <v>0</v>
      </c>
      <c r="L26" s="8">
        <v>25</v>
      </c>
      <c r="M26" s="7">
        <f t="shared" si="1"/>
        <v>167</v>
      </c>
      <c r="N26" s="9">
        <f t="shared" si="2"/>
        <v>362</v>
      </c>
      <c r="O26" s="9"/>
      <c r="P26" s="9">
        <f t="shared" si="3"/>
        <v>362</v>
      </c>
      <c r="Q26" s="9" t="s">
        <v>594</v>
      </c>
      <c r="R26" s="31" t="s">
        <v>181</v>
      </c>
      <c r="S26" s="10" t="s">
        <v>409</v>
      </c>
      <c r="T26" s="11" t="s">
        <v>570</v>
      </c>
      <c r="U26" s="11" t="s">
        <v>524</v>
      </c>
    </row>
    <row r="27" spans="1:21" s="12" customFormat="1" ht="45">
      <c r="A27" s="5" t="s">
        <v>61</v>
      </c>
      <c r="B27" s="6">
        <v>100</v>
      </c>
      <c r="C27" s="6">
        <v>100</v>
      </c>
      <c r="D27" s="6" t="s">
        <v>46</v>
      </c>
      <c r="E27" s="6">
        <v>20</v>
      </c>
      <c r="F27" s="6" t="s">
        <v>46</v>
      </c>
      <c r="G27" s="7">
        <f t="shared" si="0"/>
        <v>220</v>
      </c>
      <c r="H27" s="8">
        <v>10</v>
      </c>
      <c r="I27" s="5">
        <v>100</v>
      </c>
      <c r="J27" s="8">
        <v>22</v>
      </c>
      <c r="K27" s="8" t="s">
        <v>46</v>
      </c>
      <c r="L27" s="8">
        <v>0</v>
      </c>
      <c r="M27" s="7">
        <f t="shared" si="1"/>
        <v>132</v>
      </c>
      <c r="N27" s="9">
        <f t="shared" si="2"/>
        <v>352</v>
      </c>
      <c r="O27" s="9"/>
      <c r="P27" s="9">
        <f t="shared" si="3"/>
        <v>352</v>
      </c>
      <c r="Q27" s="9" t="s">
        <v>594</v>
      </c>
      <c r="R27" s="31" t="s">
        <v>185</v>
      </c>
      <c r="S27" s="10" t="s">
        <v>403</v>
      </c>
      <c r="T27" s="11" t="s">
        <v>41</v>
      </c>
      <c r="U27" s="11" t="s">
        <v>476</v>
      </c>
    </row>
    <row r="28" spans="1:21" s="12" customFormat="1" ht="33.75">
      <c r="A28" s="5" t="s">
        <v>63</v>
      </c>
      <c r="B28" s="6">
        <v>100</v>
      </c>
      <c r="C28" s="6">
        <v>50</v>
      </c>
      <c r="D28" s="6">
        <v>33</v>
      </c>
      <c r="E28" s="6">
        <v>5</v>
      </c>
      <c r="F28" s="6">
        <v>0</v>
      </c>
      <c r="G28" s="7">
        <f t="shared" si="0"/>
        <v>188</v>
      </c>
      <c r="H28" s="8">
        <v>30</v>
      </c>
      <c r="I28" s="5">
        <v>100</v>
      </c>
      <c r="J28" s="8">
        <v>6</v>
      </c>
      <c r="K28" s="8">
        <v>0</v>
      </c>
      <c r="L28" s="8">
        <v>25</v>
      </c>
      <c r="M28" s="7">
        <f t="shared" si="1"/>
        <v>161</v>
      </c>
      <c r="N28" s="9">
        <f t="shared" si="2"/>
        <v>349</v>
      </c>
      <c r="O28" s="9"/>
      <c r="P28" s="9">
        <f t="shared" si="3"/>
        <v>349</v>
      </c>
      <c r="Q28" s="9" t="s">
        <v>594</v>
      </c>
      <c r="R28" s="31" t="s">
        <v>187</v>
      </c>
      <c r="S28" s="10" t="s">
        <v>417</v>
      </c>
      <c r="T28" s="11" t="s">
        <v>188</v>
      </c>
      <c r="U28" s="11" t="s">
        <v>487</v>
      </c>
    </row>
    <row r="29" spans="1:21" s="12" customFormat="1" ht="45">
      <c r="A29" s="5" t="s">
        <v>65</v>
      </c>
      <c r="B29" s="6" t="s">
        <v>46</v>
      </c>
      <c r="C29" s="6">
        <v>100</v>
      </c>
      <c r="D29" s="6">
        <v>27</v>
      </c>
      <c r="E29" s="6">
        <v>0</v>
      </c>
      <c r="F29" s="6" t="s">
        <v>46</v>
      </c>
      <c r="G29" s="7">
        <f t="shared" si="0"/>
        <v>127</v>
      </c>
      <c r="H29" s="8">
        <v>20</v>
      </c>
      <c r="I29" s="5">
        <v>100</v>
      </c>
      <c r="J29" s="8">
        <v>71</v>
      </c>
      <c r="K29" s="8">
        <v>0</v>
      </c>
      <c r="L29" s="8">
        <v>25</v>
      </c>
      <c r="M29" s="7">
        <f t="shared" si="1"/>
        <v>216</v>
      </c>
      <c r="N29" s="9">
        <f t="shared" si="2"/>
        <v>343</v>
      </c>
      <c r="O29" s="9"/>
      <c r="P29" s="9">
        <f t="shared" si="3"/>
        <v>343</v>
      </c>
      <c r="Q29" s="9" t="s">
        <v>594</v>
      </c>
      <c r="R29" s="31" t="s">
        <v>189</v>
      </c>
      <c r="S29" s="10" t="s">
        <v>403</v>
      </c>
      <c r="T29" s="11" t="s">
        <v>41</v>
      </c>
      <c r="U29" s="11" t="s">
        <v>476</v>
      </c>
    </row>
    <row r="30" spans="1:21" s="12" customFormat="1" ht="56.25">
      <c r="A30" s="5" t="s">
        <v>67</v>
      </c>
      <c r="B30" s="6">
        <v>0</v>
      </c>
      <c r="C30" s="6">
        <v>100</v>
      </c>
      <c r="D30" s="6">
        <v>24</v>
      </c>
      <c r="E30" s="6" t="s">
        <v>46</v>
      </c>
      <c r="F30" s="6" t="s">
        <v>46</v>
      </c>
      <c r="G30" s="7">
        <f t="shared" si="0"/>
        <v>124</v>
      </c>
      <c r="H30" s="8">
        <v>20</v>
      </c>
      <c r="I30" s="5">
        <v>100</v>
      </c>
      <c r="J30" s="8">
        <v>22</v>
      </c>
      <c r="K30" s="8">
        <v>0</v>
      </c>
      <c r="L30" s="8">
        <v>25</v>
      </c>
      <c r="M30" s="7">
        <f t="shared" si="1"/>
        <v>167</v>
      </c>
      <c r="N30" s="9">
        <f t="shared" si="2"/>
        <v>291</v>
      </c>
      <c r="O30" s="9"/>
      <c r="P30" s="9">
        <f t="shared" si="3"/>
        <v>291</v>
      </c>
      <c r="Q30" s="9"/>
      <c r="R30" s="31" t="s">
        <v>201</v>
      </c>
      <c r="S30" s="10" t="s">
        <v>423</v>
      </c>
      <c r="T30" s="11" t="s">
        <v>202</v>
      </c>
      <c r="U30" s="11" t="s">
        <v>600</v>
      </c>
    </row>
    <row r="31" spans="1:21" s="12" customFormat="1" ht="36">
      <c r="A31" s="5" t="s">
        <v>69</v>
      </c>
      <c r="B31" s="6">
        <v>100</v>
      </c>
      <c r="C31" s="6">
        <v>50</v>
      </c>
      <c r="D31" s="6">
        <v>30</v>
      </c>
      <c r="E31" s="6">
        <v>0</v>
      </c>
      <c r="F31" s="6" t="s">
        <v>46</v>
      </c>
      <c r="G31" s="7">
        <f t="shared" si="0"/>
        <v>180</v>
      </c>
      <c r="H31" s="8">
        <v>20</v>
      </c>
      <c r="I31" s="8">
        <v>16</v>
      </c>
      <c r="J31" s="8">
        <v>38</v>
      </c>
      <c r="K31" s="8" t="s">
        <v>46</v>
      </c>
      <c r="L31" s="8" t="s">
        <v>46</v>
      </c>
      <c r="M31" s="7">
        <f t="shared" si="1"/>
        <v>74</v>
      </c>
      <c r="N31" s="9">
        <f t="shared" si="2"/>
        <v>254</v>
      </c>
      <c r="O31" s="9"/>
      <c r="P31" s="9">
        <f t="shared" si="3"/>
        <v>254</v>
      </c>
      <c r="Q31" s="9"/>
      <c r="R31" s="31" t="s">
        <v>214</v>
      </c>
      <c r="S31" s="10" t="s">
        <v>416</v>
      </c>
      <c r="T31" s="11" t="s">
        <v>215</v>
      </c>
      <c r="U31" s="11" t="s">
        <v>530</v>
      </c>
    </row>
    <row r="32" spans="1:21" s="12" customFormat="1" ht="33.75">
      <c r="A32" s="5" t="s">
        <v>71</v>
      </c>
      <c r="B32" s="6">
        <v>0</v>
      </c>
      <c r="C32" s="6">
        <v>0</v>
      </c>
      <c r="D32" s="6">
        <v>0</v>
      </c>
      <c r="E32" s="6">
        <v>5</v>
      </c>
      <c r="F32" s="6" t="s">
        <v>46</v>
      </c>
      <c r="G32" s="7">
        <f t="shared" si="0"/>
        <v>5</v>
      </c>
      <c r="H32" s="8">
        <v>70</v>
      </c>
      <c r="I32" s="5">
        <v>100</v>
      </c>
      <c r="J32" s="8">
        <v>50</v>
      </c>
      <c r="K32" s="8">
        <v>0</v>
      </c>
      <c r="L32" s="8">
        <v>25</v>
      </c>
      <c r="M32" s="7">
        <f t="shared" si="1"/>
        <v>245</v>
      </c>
      <c r="N32" s="9">
        <f t="shared" si="2"/>
        <v>250</v>
      </c>
      <c r="O32" s="9"/>
      <c r="P32" s="9">
        <f t="shared" si="3"/>
        <v>250</v>
      </c>
      <c r="Q32" s="9"/>
      <c r="R32" s="31" t="s">
        <v>217</v>
      </c>
      <c r="S32" s="10" t="s">
        <v>422</v>
      </c>
      <c r="T32" s="11" t="s">
        <v>218</v>
      </c>
      <c r="U32" s="11" t="s">
        <v>531</v>
      </c>
    </row>
    <row r="33" spans="1:21" s="12" customFormat="1" ht="33.75">
      <c r="A33" s="5" t="s">
        <v>73</v>
      </c>
      <c r="B33" s="6">
        <v>43</v>
      </c>
      <c r="C33" s="6" t="s">
        <v>46</v>
      </c>
      <c r="D33" s="6">
        <v>36</v>
      </c>
      <c r="E33" s="6" t="s">
        <v>46</v>
      </c>
      <c r="F33" s="6">
        <v>0</v>
      </c>
      <c r="G33" s="7">
        <f t="shared" si="0"/>
        <v>79</v>
      </c>
      <c r="H33" s="8">
        <v>90</v>
      </c>
      <c r="I33" s="8">
        <v>32</v>
      </c>
      <c r="J33" s="8">
        <v>0</v>
      </c>
      <c r="K33" s="8">
        <v>0</v>
      </c>
      <c r="L33" s="8" t="s">
        <v>46</v>
      </c>
      <c r="M33" s="7">
        <f t="shared" si="1"/>
        <v>122</v>
      </c>
      <c r="N33" s="9">
        <f t="shared" si="2"/>
        <v>201</v>
      </c>
      <c r="O33" s="9"/>
      <c r="P33" s="9">
        <f t="shared" si="3"/>
        <v>201</v>
      </c>
      <c r="Q33" s="9"/>
      <c r="R33" s="31" t="s">
        <v>230</v>
      </c>
      <c r="S33" s="10" t="s">
        <v>417</v>
      </c>
      <c r="T33" s="11" t="s">
        <v>231</v>
      </c>
      <c r="U33" s="11" t="s">
        <v>532</v>
      </c>
    </row>
    <row r="34" spans="1:21" s="12" customFormat="1" ht="24">
      <c r="A34" s="5" t="s">
        <v>75</v>
      </c>
      <c r="B34" s="6">
        <v>13</v>
      </c>
      <c r="C34" s="6">
        <v>0</v>
      </c>
      <c r="D34" s="6">
        <v>6</v>
      </c>
      <c r="E34" s="6">
        <v>5</v>
      </c>
      <c r="F34" s="6" t="s">
        <v>46</v>
      </c>
      <c r="G34" s="7">
        <f aca="true" t="shared" si="4" ref="G34:G65">SUM(B34:F34)</f>
        <v>24</v>
      </c>
      <c r="H34" s="8">
        <v>20</v>
      </c>
      <c r="I34" s="5">
        <v>100</v>
      </c>
      <c r="J34" s="8">
        <v>31</v>
      </c>
      <c r="K34" s="8" t="s">
        <v>46</v>
      </c>
      <c r="L34" s="8">
        <v>25</v>
      </c>
      <c r="M34" s="7">
        <f aca="true" t="shared" si="5" ref="M34:M65">SUM(H34:L34)</f>
        <v>176</v>
      </c>
      <c r="N34" s="9">
        <f aca="true" t="shared" si="6" ref="N34:N65">M34+G34</f>
        <v>200</v>
      </c>
      <c r="O34" s="9"/>
      <c r="P34" s="9">
        <f aca="true" t="shared" si="7" ref="P34:P65">O34+N34</f>
        <v>200</v>
      </c>
      <c r="Q34" s="9"/>
      <c r="R34" s="31" t="s">
        <v>232</v>
      </c>
      <c r="S34" s="10" t="s">
        <v>533</v>
      </c>
      <c r="T34" s="11" t="s">
        <v>233</v>
      </c>
      <c r="U34" s="11" t="s">
        <v>534</v>
      </c>
    </row>
    <row r="35" spans="1:21" s="12" customFormat="1" ht="30.75" customHeight="1">
      <c r="A35" s="5" t="s">
        <v>77</v>
      </c>
      <c r="B35" s="6" t="s">
        <v>46</v>
      </c>
      <c r="C35" s="6">
        <v>0</v>
      </c>
      <c r="D35" s="6" t="s">
        <v>46</v>
      </c>
      <c r="E35" s="6" t="s">
        <v>46</v>
      </c>
      <c r="F35" s="6" t="s">
        <v>46</v>
      </c>
      <c r="G35" s="7">
        <f t="shared" si="4"/>
        <v>0</v>
      </c>
      <c r="H35" s="8">
        <v>60</v>
      </c>
      <c r="I35" s="5">
        <v>100</v>
      </c>
      <c r="J35" s="8">
        <v>0</v>
      </c>
      <c r="K35" s="8" t="s">
        <v>46</v>
      </c>
      <c r="L35" s="8">
        <v>30</v>
      </c>
      <c r="M35" s="7">
        <f t="shared" si="5"/>
        <v>190</v>
      </c>
      <c r="N35" s="9">
        <f t="shared" si="6"/>
        <v>190</v>
      </c>
      <c r="O35" s="9"/>
      <c r="P35" s="9">
        <f t="shared" si="7"/>
        <v>190</v>
      </c>
      <c r="Q35" s="9"/>
      <c r="R35" s="31" t="s">
        <v>236</v>
      </c>
      <c r="S35" s="10" t="s">
        <v>413</v>
      </c>
      <c r="T35" s="11" t="s">
        <v>237</v>
      </c>
      <c r="U35" s="11" t="s">
        <v>535</v>
      </c>
    </row>
    <row r="36" spans="1:21" s="12" customFormat="1" ht="33.75">
      <c r="A36" s="5" t="s">
        <v>79</v>
      </c>
      <c r="B36" s="6">
        <v>0</v>
      </c>
      <c r="C36" s="6">
        <v>0</v>
      </c>
      <c r="D36" s="6">
        <v>0</v>
      </c>
      <c r="E36" s="6">
        <v>0</v>
      </c>
      <c r="F36" s="6" t="s">
        <v>46</v>
      </c>
      <c r="G36" s="7">
        <f t="shared" si="4"/>
        <v>0</v>
      </c>
      <c r="H36" s="8">
        <v>20</v>
      </c>
      <c r="I36" s="5">
        <v>100</v>
      </c>
      <c r="J36" s="8">
        <v>65</v>
      </c>
      <c r="K36" s="8">
        <v>0</v>
      </c>
      <c r="L36" s="8" t="s">
        <v>46</v>
      </c>
      <c r="M36" s="7">
        <f t="shared" si="5"/>
        <v>185</v>
      </c>
      <c r="N36" s="9">
        <f t="shared" si="6"/>
        <v>185</v>
      </c>
      <c r="O36" s="9"/>
      <c r="P36" s="9">
        <f t="shared" si="7"/>
        <v>185</v>
      </c>
      <c r="Q36" s="9"/>
      <c r="R36" s="31" t="s">
        <v>240</v>
      </c>
      <c r="S36" s="10" t="s">
        <v>408</v>
      </c>
      <c r="T36" s="11" t="s">
        <v>17</v>
      </c>
      <c r="U36" s="11" t="s">
        <v>536</v>
      </c>
    </row>
    <row r="37" spans="1:21" s="12" customFormat="1" ht="33.75">
      <c r="A37" s="5" t="s">
        <v>81</v>
      </c>
      <c r="B37" s="6">
        <v>17</v>
      </c>
      <c r="C37" s="6" t="s">
        <v>46</v>
      </c>
      <c r="D37" s="6">
        <v>42</v>
      </c>
      <c r="E37" s="6">
        <v>0</v>
      </c>
      <c r="F37" s="6" t="s">
        <v>46</v>
      </c>
      <c r="G37" s="7">
        <f t="shared" si="4"/>
        <v>59</v>
      </c>
      <c r="H37" s="8">
        <v>20</v>
      </c>
      <c r="I37" s="8">
        <v>28</v>
      </c>
      <c r="J37" s="8">
        <v>35</v>
      </c>
      <c r="K37" s="8" t="s">
        <v>46</v>
      </c>
      <c r="L37" s="8">
        <v>20</v>
      </c>
      <c r="M37" s="7">
        <f t="shared" si="5"/>
        <v>103</v>
      </c>
      <c r="N37" s="9">
        <f t="shared" si="6"/>
        <v>162</v>
      </c>
      <c r="O37" s="9"/>
      <c r="P37" s="9">
        <f t="shared" si="7"/>
        <v>162</v>
      </c>
      <c r="Q37" s="9"/>
      <c r="R37" s="31" t="s">
        <v>249</v>
      </c>
      <c r="S37" s="10" t="s">
        <v>503</v>
      </c>
      <c r="T37" s="11" t="s">
        <v>102</v>
      </c>
      <c r="U37" s="11" t="s">
        <v>480</v>
      </c>
    </row>
    <row r="38" spans="1:21" s="12" customFormat="1" ht="33.75">
      <c r="A38" s="5" t="s">
        <v>83</v>
      </c>
      <c r="B38" s="6">
        <v>100</v>
      </c>
      <c r="C38" s="6">
        <v>0</v>
      </c>
      <c r="D38" s="6">
        <v>0</v>
      </c>
      <c r="E38" s="6">
        <v>0</v>
      </c>
      <c r="F38" s="6" t="s">
        <v>46</v>
      </c>
      <c r="G38" s="7">
        <f t="shared" si="4"/>
        <v>100</v>
      </c>
      <c r="H38" s="8" t="s">
        <v>46</v>
      </c>
      <c r="I38" s="8">
        <v>32</v>
      </c>
      <c r="J38" s="8" t="s">
        <v>46</v>
      </c>
      <c r="K38" s="8">
        <v>0</v>
      </c>
      <c r="L38" s="8">
        <v>25</v>
      </c>
      <c r="M38" s="7">
        <f t="shared" si="5"/>
        <v>57</v>
      </c>
      <c r="N38" s="9">
        <f t="shared" si="6"/>
        <v>157</v>
      </c>
      <c r="O38" s="9"/>
      <c r="P38" s="9">
        <f t="shared" si="7"/>
        <v>157</v>
      </c>
      <c r="Q38" s="9"/>
      <c r="R38" s="31" t="s">
        <v>250</v>
      </c>
      <c r="S38" s="10" t="s">
        <v>446</v>
      </c>
      <c r="T38" s="11" t="s">
        <v>251</v>
      </c>
      <c r="U38" s="11" t="s">
        <v>537</v>
      </c>
    </row>
    <row r="39" spans="1:21" s="12" customFormat="1" ht="45">
      <c r="A39" s="5" t="s">
        <v>86</v>
      </c>
      <c r="B39" s="6" t="s">
        <v>46</v>
      </c>
      <c r="C39" s="6">
        <v>30</v>
      </c>
      <c r="D39" s="6">
        <v>6</v>
      </c>
      <c r="E39" s="6" t="s">
        <v>46</v>
      </c>
      <c r="F39" s="6" t="s">
        <v>46</v>
      </c>
      <c r="G39" s="7">
        <f t="shared" si="4"/>
        <v>36</v>
      </c>
      <c r="H39" s="8">
        <v>0</v>
      </c>
      <c r="I39" s="8">
        <v>22</v>
      </c>
      <c r="J39" s="8">
        <v>70</v>
      </c>
      <c r="K39" s="8">
        <v>0</v>
      </c>
      <c r="L39" s="8" t="s">
        <v>46</v>
      </c>
      <c r="M39" s="7">
        <f t="shared" si="5"/>
        <v>92</v>
      </c>
      <c r="N39" s="9">
        <f t="shared" si="6"/>
        <v>128</v>
      </c>
      <c r="O39" s="9"/>
      <c r="P39" s="9">
        <f t="shared" si="7"/>
        <v>128</v>
      </c>
      <c r="Q39" s="9"/>
      <c r="R39" s="31" t="s">
        <v>258</v>
      </c>
      <c r="S39" s="10" t="s">
        <v>417</v>
      </c>
      <c r="T39" s="11" t="s">
        <v>259</v>
      </c>
      <c r="U39" s="11" t="s">
        <v>538</v>
      </c>
    </row>
    <row r="40" spans="1:21" s="12" customFormat="1" ht="33.75">
      <c r="A40" s="5" t="s">
        <v>89</v>
      </c>
      <c r="B40" s="6">
        <v>11</v>
      </c>
      <c r="C40" s="6">
        <v>30</v>
      </c>
      <c r="D40" s="6">
        <v>9</v>
      </c>
      <c r="E40" s="6">
        <v>0</v>
      </c>
      <c r="F40" s="6">
        <v>0</v>
      </c>
      <c r="G40" s="7">
        <f t="shared" si="4"/>
        <v>50</v>
      </c>
      <c r="H40" s="8">
        <v>40</v>
      </c>
      <c r="I40" s="8">
        <v>26</v>
      </c>
      <c r="J40" s="8">
        <v>2</v>
      </c>
      <c r="K40" s="8">
        <v>0</v>
      </c>
      <c r="L40" s="8" t="s">
        <v>46</v>
      </c>
      <c r="M40" s="7">
        <f t="shared" si="5"/>
        <v>68</v>
      </c>
      <c r="N40" s="9">
        <f t="shared" si="6"/>
        <v>118</v>
      </c>
      <c r="O40" s="9"/>
      <c r="P40" s="9">
        <f t="shared" si="7"/>
        <v>118</v>
      </c>
      <c r="Q40" s="9"/>
      <c r="R40" s="31" t="s">
        <v>263</v>
      </c>
      <c r="S40" s="10" t="s">
        <v>414</v>
      </c>
      <c r="T40" s="11" t="s">
        <v>264</v>
      </c>
      <c r="U40" s="11" t="s">
        <v>539</v>
      </c>
    </row>
    <row r="41" spans="1:21" s="12" customFormat="1" ht="45">
      <c r="A41" s="5" t="s">
        <v>91</v>
      </c>
      <c r="B41" s="6" t="s">
        <v>46</v>
      </c>
      <c r="C41" s="6" t="s">
        <v>46</v>
      </c>
      <c r="D41" s="6" t="s">
        <v>46</v>
      </c>
      <c r="E41" s="6">
        <v>0</v>
      </c>
      <c r="F41" s="6" t="s">
        <v>46</v>
      </c>
      <c r="G41" s="7">
        <f t="shared" si="4"/>
        <v>0</v>
      </c>
      <c r="H41" s="8">
        <v>30</v>
      </c>
      <c r="I41" s="8">
        <v>2</v>
      </c>
      <c r="J41" s="8">
        <v>65</v>
      </c>
      <c r="K41" s="8" t="s">
        <v>46</v>
      </c>
      <c r="L41" s="8" t="s">
        <v>46</v>
      </c>
      <c r="M41" s="7">
        <f t="shared" si="5"/>
        <v>97</v>
      </c>
      <c r="N41" s="9">
        <f t="shared" si="6"/>
        <v>97</v>
      </c>
      <c r="O41" s="9"/>
      <c r="P41" s="9">
        <f t="shared" si="7"/>
        <v>97</v>
      </c>
      <c r="Q41" s="9"/>
      <c r="R41" s="31" t="s">
        <v>271</v>
      </c>
      <c r="S41" s="10" t="s">
        <v>413</v>
      </c>
      <c r="T41" s="11" t="s">
        <v>272</v>
      </c>
      <c r="U41" s="11" t="s">
        <v>595</v>
      </c>
    </row>
    <row r="42" spans="1:21" s="12" customFormat="1" ht="78.75">
      <c r="A42" s="5" t="s">
        <v>93</v>
      </c>
      <c r="B42" s="6">
        <v>0</v>
      </c>
      <c r="C42" s="6" t="s">
        <v>46</v>
      </c>
      <c r="D42" s="6">
        <v>0</v>
      </c>
      <c r="E42" s="6" t="s">
        <v>46</v>
      </c>
      <c r="F42" s="6" t="s">
        <v>46</v>
      </c>
      <c r="G42" s="7">
        <f t="shared" si="4"/>
        <v>0</v>
      </c>
      <c r="H42" s="8">
        <v>10</v>
      </c>
      <c r="I42" s="8" t="s">
        <v>46</v>
      </c>
      <c r="J42" s="8">
        <v>65</v>
      </c>
      <c r="K42" s="8">
        <v>0</v>
      </c>
      <c r="L42" s="8">
        <v>0</v>
      </c>
      <c r="M42" s="7">
        <f t="shared" si="5"/>
        <v>75</v>
      </c>
      <c r="N42" s="9">
        <f t="shared" si="6"/>
        <v>75</v>
      </c>
      <c r="O42" s="9"/>
      <c r="P42" s="9">
        <f t="shared" si="7"/>
        <v>75</v>
      </c>
      <c r="Q42" s="9"/>
      <c r="R42" s="31" t="s">
        <v>276</v>
      </c>
      <c r="S42" s="10" t="s">
        <v>440</v>
      </c>
      <c r="T42" s="11" t="s">
        <v>596</v>
      </c>
      <c r="U42" s="11" t="s">
        <v>497</v>
      </c>
    </row>
    <row r="43" spans="1:21" s="12" customFormat="1" ht="33.75">
      <c r="A43" s="5" t="s">
        <v>95</v>
      </c>
      <c r="B43" s="6">
        <v>10</v>
      </c>
      <c r="C43" s="6">
        <v>0</v>
      </c>
      <c r="D43" s="6">
        <v>9</v>
      </c>
      <c r="E43" s="6" t="s">
        <v>46</v>
      </c>
      <c r="F43" s="6" t="s">
        <v>46</v>
      </c>
      <c r="G43" s="7">
        <f t="shared" si="4"/>
        <v>19</v>
      </c>
      <c r="H43" s="8">
        <v>20</v>
      </c>
      <c r="I43" s="8">
        <v>34</v>
      </c>
      <c r="J43" s="8">
        <v>0</v>
      </c>
      <c r="K43" s="8" t="s">
        <v>46</v>
      </c>
      <c r="L43" s="8" t="s">
        <v>46</v>
      </c>
      <c r="M43" s="7">
        <f t="shared" si="5"/>
        <v>54</v>
      </c>
      <c r="N43" s="9">
        <f t="shared" si="6"/>
        <v>73</v>
      </c>
      <c r="O43" s="9"/>
      <c r="P43" s="9">
        <f t="shared" si="7"/>
        <v>73</v>
      </c>
      <c r="Q43" s="9"/>
      <c r="R43" s="31" t="s">
        <v>277</v>
      </c>
      <c r="S43" s="10" t="s">
        <v>411</v>
      </c>
      <c r="T43" s="11" t="s">
        <v>102</v>
      </c>
      <c r="U43" s="11" t="s">
        <v>480</v>
      </c>
    </row>
    <row r="44" spans="1:21" s="12" customFormat="1" ht="45">
      <c r="A44" s="5" t="s">
        <v>97</v>
      </c>
      <c r="B44" s="6" t="s">
        <v>46</v>
      </c>
      <c r="C44" s="6" t="s">
        <v>46</v>
      </c>
      <c r="D44" s="6">
        <v>0</v>
      </c>
      <c r="E44" s="6" t="s">
        <v>46</v>
      </c>
      <c r="F44" s="6" t="s">
        <v>46</v>
      </c>
      <c r="G44" s="7">
        <f t="shared" si="4"/>
        <v>0</v>
      </c>
      <c r="H44" s="8">
        <v>20</v>
      </c>
      <c r="I44" s="8">
        <v>4</v>
      </c>
      <c r="J44" s="8">
        <v>0</v>
      </c>
      <c r="K44" s="8">
        <v>0</v>
      </c>
      <c r="L44" s="8">
        <v>25</v>
      </c>
      <c r="M44" s="7">
        <f t="shared" si="5"/>
        <v>49</v>
      </c>
      <c r="N44" s="9">
        <f t="shared" si="6"/>
        <v>49</v>
      </c>
      <c r="O44" s="9"/>
      <c r="P44" s="9">
        <f t="shared" si="7"/>
        <v>49</v>
      </c>
      <c r="Q44" s="9"/>
      <c r="R44" s="31" t="s">
        <v>291</v>
      </c>
      <c r="S44" s="10" t="s">
        <v>526</v>
      </c>
      <c r="T44" s="11" t="s">
        <v>85</v>
      </c>
      <c r="U44" s="11" t="s">
        <v>479</v>
      </c>
    </row>
    <row r="45" spans="1:21" s="12" customFormat="1" ht="45">
      <c r="A45" s="5" t="s">
        <v>99</v>
      </c>
      <c r="B45" s="6">
        <v>0</v>
      </c>
      <c r="C45" s="6" t="s">
        <v>46</v>
      </c>
      <c r="D45" s="6">
        <v>21</v>
      </c>
      <c r="E45" s="6" t="s">
        <v>46</v>
      </c>
      <c r="F45" s="6" t="s">
        <v>46</v>
      </c>
      <c r="G45" s="7">
        <f t="shared" si="4"/>
        <v>21</v>
      </c>
      <c r="H45" s="8">
        <v>20</v>
      </c>
      <c r="I45" s="8">
        <v>2</v>
      </c>
      <c r="J45" s="8">
        <v>0</v>
      </c>
      <c r="K45" s="8" t="s">
        <v>46</v>
      </c>
      <c r="L45" s="8" t="s">
        <v>46</v>
      </c>
      <c r="M45" s="7">
        <f t="shared" si="5"/>
        <v>22</v>
      </c>
      <c r="N45" s="9">
        <f t="shared" si="6"/>
        <v>43</v>
      </c>
      <c r="O45" s="9"/>
      <c r="P45" s="9">
        <f t="shared" si="7"/>
        <v>43</v>
      </c>
      <c r="Q45" s="9"/>
      <c r="R45" s="31" t="s">
        <v>296</v>
      </c>
      <c r="S45" s="10" t="s">
        <v>415</v>
      </c>
      <c r="T45" s="11" t="s">
        <v>584</v>
      </c>
      <c r="U45" s="11" t="s">
        <v>485</v>
      </c>
    </row>
    <row r="46" spans="1:21" s="12" customFormat="1" ht="33.75">
      <c r="A46" s="5" t="s">
        <v>100</v>
      </c>
      <c r="B46" s="6" t="s">
        <v>46</v>
      </c>
      <c r="C46" s="6">
        <v>0</v>
      </c>
      <c r="D46" s="6">
        <v>0</v>
      </c>
      <c r="E46" s="6">
        <v>0</v>
      </c>
      <c r="F46" s="6" t="s">
        <v>46</v>
      </c>
      <c r="G46" s="7">
        <f t="shared" si="4"/>
        <v>0</v>
      </c>
      <c r="H46" s="8">
        <v>20</v>
      </c>
      <c r="I46" s="8">
        <v>10</v>
      </c>
      <c r="J46" s="8" t="s">
        <v>46</v>
      </c>
      <c r="K46" s="8" t="s">
        <v>46</v>
      </c>
      <c r="L46" s="8" t="s">
        <v>46</v>
      </c>
      <c r="M46" s="7">
        <f t="shared" si="5"/>
        <v>30</v>
      </c>
      <c r="N46" s="9">
        <f t="shared" si="6"/>
        <v>30</v>
      </c>
      <c r="O46" s="9"/>
      <c r="P46" s="9">
        <f t="shared" si="7"/>
        <v>30</v>
      </c>
      <c r="Q46" s="9"/>
      <c r="R46" s="31" t="s">
        <v>305</v>
      </c>
      <c r="S46" s="10" t="s">
        <v>438</v>
      </c>
      <c r="T46" s="11" t="s">
        <v>306</v>
      </c>
      <c r="U46" s="11" t="s">
        <v>608</v>
      </c>
    </row>
    <row r="47" spans="1:21" s="12" customFormat="1" ht="45">
      <c r="A47" s="5" t="s">
        <v>103</v>
      </c>
      <c r="B47" s="6" t="s">
        <v>46</v>
      </c>
      <c r="C47" s="6" t="s">
        <v>46</v>
      </c>
      <c r="D47" s="6">
        <v>3</v>
      </c>
      <c r="E47" s="6" t="s">
        <v>46</v>
      </c>
      <c r="F47" s="6" t="s">
        <v>46</v>
      </c>
      <c r="G47" s="7">
        <f t="shared" si="4"/>
        <v>3</v>
      </c>
      <c r="H47" s="8">
        <v>0</v>
      </c>
      <c r="I47" s="8" t="s">
        <v>46</v>
      </c>
      <c r="J47" s="8">
        <v>22</v>
      </c>
      <c r="K47" s="8" t="s">
        <v>46</v>
      </c>
      <c r="L47" s="8" t="s">
        <v>46</v>
      </c>
      <c r="M47" s="7">
        <f t="shared" si="5"/>
        <v>22</v>
      </c>
      <c r="N47" s="9">
        <f t="shared" si="6"/>
        <v>25</v>
      </c>
      <c r="O47" s="9"/>
      <c r="P47" s="9">
        <f t="shared" si="7"/>
        <v>25</v>
      </c>
      <c r="Q47" s="9"/>
      <c r="R47" s="31" t="s">
        <v>311</v>
      </c>
      <c r="S47" s="10" t="s">
        <v>540</v>
      </c>
      <c r="T47" s="11" t="s">
        <v>110</v>
      </c>
      <c r="U47" s="11" t="s">
        <v>481</v>
      </c>
    </row>
    <row r="48" spans="1:21" s="12" customFormat="1" ht="33.75">
      <c r="A48" s="5" t="s">
        <v>105</v>
      </c>
      <c r="B48" s="6" t="s">
        <v>46</v>
      </c>
      <c r="C48" s="6" t="s">
        <v>46</v>
      </c>
      <c r="D48" s="6" t="s">
        <v>46</v>
      </c>
      <c r="E48" s="6" t="s">
        <v>46</v>
      </c>
      <c r="F48" s="6" t="s">
        <v>46</v>
      </c>
      <c r="G48" s="7">
        <f t="shared" si="4"/>
        <v>0</v>
      </c>
      <c r="H48" s="8">
        <v>0</v>
      </c>
      <c r="I48" s="8">
        <v>0</v>
      </c>
      <c r="J48" s="8">
        <v>20</v>
      </c>
      <c r="K48" s="8" t="s">
        <v>46</v>
      </c>
      <c r="L48" s="8" t="s">
        <v>46</v>
      </c>
      <c r="M48" s="7">
        <f t="shared" si="5"/>
        <v>20</v>
      </c>
      <c r="N48" s="9">
        <f t="shared" si="6"/>
        <v>20</v>
      </c>
      <c r="O48" s="9"/>
      <c r="P48" s="9">
        <f t="shared" si="7"/>
        <v>20</v>
      </c>
      <c r="Q48" s="9"/>
      <c r="R48" s="31" t="s">
        <v>314</v>
      </c>
      <c r="S48" s="10" t="s">
        <v>501</v>
      </c>
      <c r="T48" s="11" t="s">
        <v>315</v>
      </c>
      <c r="U48" s="11" t="s">
        <v>541</v>
      </c>
    </row>
    <row r="49" spans="1:21" s="12" customFormat="1" ht="36">
      <c r="A49" s="5" t="s">
        <v>108</v>
      </c>
      <c r="B49" s="6" t="s">
        <v>46</v>
      </c>
      <c r="C49" s="6" t="s">
        <v>46</v>
      </c>
      <c r="D49" s="6">
        <v>0</v>
      </c>
      <c r="E49" s="6" t="s">
        <v>46</v>
      </c>
      <c r="F49" s="6" t="s">
        <v>46</v>
      </c>
      <c r="G49" s="7">
        <f t="shared" si="4"/>
        <v>0</v>
      </c>
      <c r="H49" s="8">
        <v>10</v>
      </c>
      <c r="I49" s="8">
        <v>0</v>
      </c>
      <c r="J49" s="8" t="s">
        <v>46</v>
      </c>
      <c r="K49" s="8" t="s">
        <v>46</v>
      </c>
      <c r="L49" s="8" t="s">
        <v>46</v>
      </c>
      <c r="M49" s="7">
        <f t="shared" si="5"/>
        <v>10</v>
      </c>
      <c r="N49" s="9">
        <f t="shared" si="6"/>
        <v>10</v>
      </c>
      <c r="O49" s="9"/>
      <c r="P49" s="9">
        <f t="shared" si="7"/>
        <v>10</v>
      </c>
      <c r="Q49" s="9"/>
      <c r="R49" s="31" t="s">
        <v>321</v>
      </c>
      <c r="S49" s="10" t="s">
        <v>515</v>
      </c>
      <c r="T49" s="11" t="s">
        <v>585</v>
      </c>
      <c r="U49" s="11" t="s">
        <v>542</v>
      </c>
    </row>
    <row r="50" spans="1:21" s="12" customFormat="1" ht="33.75">
      <c r="A50" s="5" t="s">
        <v>111</v>
      </c>
      <c r="B50" s="6" t="s">
        <v>46</v>
      </c>
      <c r="C50" s="6" t="s">
        <v>46</v>
      </c>
      <c r="D50" s="6" t="s">
        <v>46</v>
      </c>
      <c r="E50" s="6" t="s">
        <v>46</v>
      </c>
      <c r="F50" s="6" t="s">
        <v>46</v>
      </c>
      <c r="G50" s="7">
        <f t="shared" si="4"/>
        <v>0</v>
      </c>
      <c r="H50" s="8" t="s">
        <v>46</v>
      </c>
      <c r="I50" s="8" t="s">
        <v>46</v>
      </c>
      <c r="J50" s="8" t="s">
        <v>46</v>
      </c>
      <c r="K50" s="8" t="s">
        <v>46</v>
      </c>
      <c r="L50" s="8" t="s">
        <v>46</v>
      </c>
      <c r="M50" s="7">
        <f t="shared" si="5"/>
        <v>0</v>
      </c>
      <c r="N50" s="9">
        <f t="shared" si="6"/>
        <v>0</v>
      </c>
      <c r="O50" s="9"/>
      <c r="P50" s="9">
        <f t="shared" si="7"/>
        <v>0</v>
      </c>
      <c r="Q50" s="9"/>
      <c r="R50" s="31" t="s">
        <v>324</v>
      </c>
      <c r="S50" s="10" t="s">
        <v>438</v>
      </c>
      <c r="T50" s="11" t="s">
        <v>179</v>
      </c>
      <c r="U50" s="11" t="s">
        <v>529</v>
      </c>
    </row>
    <row r="51" spans="1:21" s="12" customFormat="1" ht="33.75">
      <c r="A51" s="5" t="s">
        <v>113</v>
      </c>
      <c r="B51" s="6" t="s">
        <v>46</v>
      </c>
      <c r="C51" s="6" t="s">
        <v>46</v>
      </c>
      <c r="D51" s="6" t="s">
        <v>46</v>
      </c>
      <c r="E51" s="6" t="s">
        <v>46</v>
      </c>
      <c r="F51" s="6" t="s">
        <v>46</v>
      </c>
      <c r="G51" s="7">
        <f t="shared" si="4"/>
        <v>0</v>
      </c>
      <c r="H51" s="8" t="s">
        <v>46</v>
      </c>
      <c r="I51" s="8" t="s">
        <v>46</v>
      </c>
      <c r="J51" s="8" t="s">
        <v>46</v>
      </c>
      <c r="K51" s="8" t="s">
        <v>46</v>
      </c>
      <c r="L51" s="8" t="s">
        <v>46</v>
      </c>
      <c r="M51" s="7">
        <f t="shared" si="5"/>
        <v>0</v>
      </c>
      <c r="N51" s="9">
        <f t="shared" si="6"/>
        <v>0</v>
      </c>
      <c r="O51" s="9"/>
      <c r="P51" s="9">
        <f t="shared" si="7"/>
        <v>0</v>
      </c>
      <c r="Q51" s="9"/>
      <c r="R51" s="31" t="s">
        <v>330</v>
      </c>
      <c r="S51" s="10" t="s">
        <v>429</v>
      </c>
      <c r="T51" s="11" t="s">
        <v>331</v>
      </c>
      <c r="U51" s="11" t="s">
        <v>512</v>
      </c>
    </row>
    <row r="52" spans="1:21" s="12" customFormat="1" ht="33.75">
      <c r="A52" s="5" t="s">
        <v>115</v>
      </c>
      <c r="B52" s="6" t="s">
        <v>46</v>
      </c>
      <c r="C52" s="6" t="s">
        <v>46</v>
      </c>
      <c r="D52" s="6" t="s">
        <v>46</v>
      </c>
      <c r="E52" s="6" t="s">
        <v>46</v>
      </c>
      <c r="F52" s="6" t="s">
        <v>46</v>
      </c>
      <c r="G52" s="7">
        <f t="shared" si="4"/>
        <v>0</v>
      </c>
      <c r="H52" s="8">
        <v>0</v>
      </c>
      <c r="I52" s="8" t="s">
        <v>46</v>
      </c>
      <c r="J52" s="8" t="s">
        <v>46</v>
      </c>
      <c r="K52" s="8" t="s">
        <v>46</v>
      </c>
      <c r="L52" s="8" t="s">
        <v>46</v>
      </c>
      <c r="M52" s="7">
        <f t="shared" si="5"/>
        <v>0</v>
      </c>
      <c r="N52" s="9">
        <f t="shared" si="6"/>
        <v>0</v>
      </c>
      <c r="O52" s="9"/>
      <c r="P52" s="9">
        <f t="shared" si="7"/>
        <v>0</v>
      </c>
      <c r="Q52" s="9"/>
      <c r="R52" s="31" t="s">
        <v>335</v>
      </c>
      <c r="S52" s="10" t="s">
        <v>438</v>
      </c>
      <c r="T52" s="11" t="s">
        <v>306</v>
      </c>
      <c r="U52" s="11" t="s">
        <v>607</v>
      </c>
    </row>
    <row r="53" spans="1:21" s="12" customFormat="1" ht="33.75">
      <c r="A53" s="5" t="s">
        <v>119</v>
      </c>
      <c r="B53" s="6" t="s">
        <v>46</v>
      </c>
      <c r="C53" s="6" t="s">
        <v>46</v>
      </c>
      <c r="D53" s="6" t="s">
        <v>46</v>
      </c>
      <c r="E53" s="6" t="s">
        <v>46</v>
      </c>
      <c r="F53" s="6" t="s">
        <v>46</v>
      </c>
      <c r="G53" s="7">
        <f t="shared" si="4"/>
        <v>0</v>
      </c>
      <c r="H53" s="8">
        <v>0</v>
      </c>
      <c r="I53" s="8" t="s">
        <v>46</v>
      </c>
      <c r="J53" s="8" t="s">
        <v>46</v>
      </c>
      <c r="K53" s="8" t="s">
        <v>46</v>
      </c>
      <c r="L53" s="8" t="s">
        <v>46</v>
      </c>
      <c r="M53" s="7">
        <f t="shared" si="5"/>
        <v>0</v>
      </c>
      <c r="N53" s="9">
        <f t="shared" si="6"/>
        <v>0</v>
      </c>
      <c r="O53" s="9"/>
      <c r="P53" s="9">
        <f t="shared" si="7"/>
        <v>0</v>
      </c>
      <c r="Q53" s="9"/>
      <c r="R53" s="31" t="s">
        <v>339</v>
      </c>
      <c r="S53" s="10" t="s">
        <v>464</v>
      </c>
      <c r="T53" s="11" t="s">
        <v>340</v>
      </c>
      <c r="U53" s="11" t="s">
        <v>543</v>
      </c>
    </row>
    <row r="54" spans="1:21" s="12" customFormat="1" ht="33.75">
      <c r="A54" s="5" t="s">
        <v>121</v>
      </c>
      <c r="B54" s="6" t="s">
        <v>46</v>
      </c>
      <c r="C54" s="6" t="s">
        <v>46</v>
      </c>
      <c r="D54" s="6" t="s">
        <v>46</v>
      </c>
      <c r="E54" s="6" t="s">
        <v>46</v>
      </c>
      <c r="F54" s="6" t="s">
        <v>46</v>
      </c>
      <c r="G54" s="7">
        <f t="shared" si="4"/>
        <v>0</v>
      </c>
      <c r="H54" s="8" t="s">
        <v>46</v>
      </c>
      <c r="I54" s="8" t="s">
        <v>46</v>
      </c>
      <c r="J54" s="8" t="s">
        <v>46</v>
      </c>
      <c r="K54" s="8" t="s">
        <v>46</v>
      </c>
      <c r="L54" s="8" t="s">
        <v>46</v>
      </c>
      <c r="M54" s="7">
        <f t="shared" si="5"/>
        <v>0</v>
      </c>
      <c r="N54" s="9">
        <f t="shared" si="6"/>
        <v>0</v>
      </c>
      <c r="O54" s="9"/>
      <c r="P54" s="9">
        <f t="shared" si="7"/>
        <v>0</v>
      </c>
      <c r="Q54" s="9"/>
      <c r="R54" s="31" t="s">
        <v>341</v>
      </c>
      <c r="S54" s="10" t="s">
        <v>457</v>
      </c>
      <c r="T54" s="11" t="s">
        <v>342</v>
      </c>
      <c r="U54" s="11" t="s">
        <v>544</v>
      </c>
    </row>
    <row r="55" spans="1:21" s="12" customFormat="1" ht="45">
      <c r="A55" s="5" t="s">
        <v>123</v>
      </c>
      <c r="B55" s="6" t="s">
        <v>46</v>
      </c>
      <c r="C55" s="6" t="s">
        <v>46</v>
      </c>
      <c r="D55" s="6">
        <v>0</v>
      </c>
      <c r="E55" s="6" t="s">
        <v>46</v>
      </c>
      <c r="F55" s="6" t="s">
        <v>46</v>
      </c>
      <c r="G55" s="7">
        <f t="shared" si="4"/>
        <v>0</v>
      </c>
      <c r="H55" s="8" t="s">
        <v>46</v>
      </c>
      <c r="I55" s="8" t="s">
        <v>46</v>
      </c>
      <c r="J55" s="8" t="s">
        <v>46</v>
      </c>
      <c r="K55" s="8" t="s">
        <v>46</v>
      </c>
      <c r="L55" s="8" t="s">
        <v>46</v>
      </c>
      <c r="M55" s="7">
        <f t="shared" si="5"/>
        <v>0</v>
      </c>
      <c r="N55" s="9">
        <f t="shared" si="6"/>
        <v>0</v>
      </c>
      <c r="O55" s="9"/>
      <c r="P55" s="9">
        <f t="shared" si="7"/>
        <v>0</v>
      </c>
      <c r="Q55" s="9"/>
      <c r="R55" s="31" t="s">
        <v>347</v>
      </c>
      <c r="S55" s="10" t="s">
        <v>448</v>
      </c>
      <c r="T55" s="11" t="s">
        <v>581</v>
      </c>
      <c r="U55" s="11" t="s">
        <v>545</v>
      </c>
    </row>
    <row r="56" spans="1:21" s="12" customFormat="1" ht="36">
      <c r="A56" s="5" t="s">
        <v>125</v>
      </c>
      <c r="B56" s="6" t="s">
        <v>46</v>
      </c>
      <c r="C56" s="6" t="s">
        <v>46</v>
      </c>
      <c r="D56" s="6" t="s">
        <v>46</v>
      </c>
      <c r="E56" s="6" t="s">
        <v>46</v>
      </c>
      <c r="F56" s="6" t="s">
        <v>46</v>
      </c>
      <c r="G56" s="7">
        <f t="shared" si="4"/>
        <v>0</v>
      </c>
      <c r="H56" s="8" t="s">
        <v>46</v>
      </c>
      <c r="I56" s="8" t="s">
        <v>46</v>
      </c>
      <c r="J56" s="8" t="s">
        <v>46</v>
      </c>
      <c r="K56" s="8" t="s">
        <v>46</v>
      </c>
      <c r="L56" s="8" t="s">
        <v>46</v>
      </c>
      <c r="M56" s="7">
        <f t="shared" si="5"/>
        <v>0</v>
      </c>
      <c r="N56" s="9">
        <f t="shared" si="6"/>
        <v>0</v>
      </c>
      <c r="O56" s="9"/>
      <c r="P56" s="9">
        <f t="shared" si="7"/>
        <v>0</v>
      </c>
      <c r="Q56" s="9"/>
      <c r="R56" s="31" t="s">
        <v>348</v>
      </c>
      <c r="S56" s="10" t="s">
        <v>473</v>
      </c>
      <c r="T56" s="11" t="s">
        <v>349</v>
      </c>
      <c r="U56" s="11" t="s">
        <v>474</v>
      </c>
    </row>
    <row r="57" spans="1:21" s="12" customFormat="1" ht="45">
      <c r="A57" s="5" t="s">
        <v>127</v>
      </c>
      <c r="B57" s="6" t="s">
        <v>46</v>
      </c>
      <c r="C57" s="6" t="s">
        <v>46</v>
      </c>
      <c r="D57" s="6" t="s">
        <v>46</v>
      </c>
      <c r="E57" s="6" t="s">
        <v>46</v>
      </c>
      <c r="F57" s="6" t="s">
        <v>46</v>
      </c>
      <c r="G57" s="7">
        <f t="shared" si="4"/>
        <v>0</v>
      </c>
      <c r="H57" s="8" t="s">
        <v>46</v>
      </c>
      <c r="I57" s="8" t="s">
        <v>46</v>
      </c>
      <c r="J57" s="8" t="s">
        <v>46</v>
      </c>
      <c r="K57" s="8" t="s">
        <v>46</v>
      </c>
      <c r="L57" s="8" t="s">
        <v>46</v>
      </c>
      <c r="M57" s="7">
        <f t="shared" si="5"/>
        <v>0</v>
      </c>
      <c r="N57" s="9">
        <f t="shared" si="6"/>
        <v>0</v>
      </c>
      <c r="O57" s="9"/>
      <c r="P57" s="9">
        <f t="shared" si="7"/>
        <v>0</v>
      </c>
      <c r="Q57" s="9"/>
      <c r="R57" s="31" t="s">
        <v>352</v>
      </c>
      <c r="S57" s="10" t="s">
        <v>444</v>
      </c>
      <c r="T57" s="11" t="s">
        <v>353</v>
      </c>
      <c r="U57" s="11" t="s">
        <v>546</v>
      </c>
    </row>
    <row r="58" spans="1:21" s="12" customFormat="1" ht="33.75">
      <c r="A58" s="5" t="s">
        <v>129</v>
      </c>
      <c r="B58" s="6" t="s">
        <v>46</v>
      </c>
      <c r="C58" s="6" t="s">
        <v>46</v>
      </c>
      <c r="D58" s="6" t="s">
        <v>46</v>
      </c>
      <c r="E58" s="6" t="s">
        <v>46</v>
      </c>
      <c r="F58" s="6" t="s">
        <v>46</v>
      </c>
      <c r="G58" s="7">
        <f t="shared" si="4"/>
        <v>0</v>
      </c>
      <c r="H58" s="8" t="s">
        <v>46</v>
      </c>
      <c r="I58" s="8" t="s">
        <v>46</v>
      </c>
      <c r="J58" s="8" t="s">
        <v>46</v>
      </c>
      <c r="K58" s="8" t="s">
        <v>46</v>
      </c>
      <c r="L58" s="8" t="s">
        <v>46</v>
      </c>
      <c r="M58" s="7">
        <f t="shared" si="5"/>
        <v>0</v>
      </c>
      <c r="N58" s="9">
        <f t="shared" si="6"/>
        <v>0</v>
      </c>
      <c r="O58" s="9"/>
      <c r="P58" s="9">
        <f t="shared" si="7"/>
        <v>0</v>
      </c>
      <c r="Q58" s="9"/>
      <c r="R58" s="31" t="s">
        <v>355</v>
      </c>
      <c r="S58" s="10" t="s">
        <v>462</v>
      </c>
      <c r="T58" s="11" t="s">
        <v>582</v>
      </c>
      <c r="U58" s="11" t="s">
        <v>547</v>
      </c>
    </row>
    <row r="59" spans="1:21" s="12" customFormat="1" ht="36">
      <c r="A59" s="5" t="s">
        <v>131</v>
      </c>
      <c r="B59" s="6" t="s">
        <v>46</v>
      </c>
      <c r="C59" s="6">
        <v>0</v>
      </c>
      <c r="D59" s="6">
        <v>0</v>
      </c>
      <c r="E59" s="6" t="s">
        <v>46</v>
      </c>
      <c r="F59" s="6" t="s">
        <v>46</v>
      </c>
      <c r="G59" s="7">
        <f t="shared" si="4"/>
        <v>0</v>
      </c>
      <c r="H59" s="8" t="s">
        <v>46</v>
      </c>
      <c r="I59" s="8" t="s">
        <v>46</v>
      </c>
      <c r="J59" s="8" t="s">
        <v>46</v>
      </c>
      <c r="K59" s="8" t="s">
        <v>46</v>
      </c>
      <c r="L59" s="8" t="s">
        <v>46</v>
      </c>
      <c r="M59" s="7">
        <f t="shared" si="5"/>
        <v>0</v>
      </c>
      <c r="N59" s="9">
        <f t="shared" si="6"/>
        <v>0</v>
      </c>
      <c r="O59" s="9"/>
      <c r="P59" s="9">
        <f t="shared" si="7"/>
        <v>0</v>
      </c>
      <c r="Q59" s="9"/>
      <c r="R59" s="31" t="s">
        <v>357</v>
      </c>
      <c r="S59" s="10" t="s">
        <v>422</v>
      </c>
      <c r="T59" s="11" t="s">
        <v>358</v>
      </c>
      <c r="U59" s="11" t="s">
        <v>421</v>
      </c>
    </row>
    <row r="60" spans="1:21" s="12" customFormat="1" ht="33.75">
      <c r="A60" s="5" t="s">
        <v>133</v>
      </c>
      <c r="B60" s="6" t="s">
        <v>46</v>
      </c>
      <c r="C60" s="6" t="s">
        <v>46</v>
      </c>
      <c r="D60" s="6" t="s">
        <v>46</v>
      </c>
      <c r="E60" s="6" t="s">
        <v>46</v>
      </c>
      <c r="F60" s="6" t="s">
        <v>46</v>
      </c>
      <c r="G60" s="7">
        <f t="shared" si="4"/>
        <v>0</v>
      </c>
      <c r="H60" s="8" t="s">
        <v>46</v>
      </c>
      <c r="I60" s="8" t="s">
        <v>46</v>
      </c>
      <c r="J60" s="8">
        <v>0</v>
      </c>
      <c r="K60" s="8" t="s">
        <v>46</v>
      </c>
      <c r="L60" s="8" t="s">
        <v>46</v>
      </c>
      <c r="M60" s="7">
        <f t="shared" si="5"/>
        <v>0</v>
      </c>
      <c r="N60" s="9">
        <f t="shared" si="6"/>
        <v>0</v>
      </c>
      <c r="O60" s="9"/>
      <c r="P60" s="9">
        <f t="shared" si="7"/>
        <v>0</v>
      </c>
      <c r="Q60" s="9"/>
      <c r="R60" s="31" t="s">
        <v>360</v>
      </c>
      <c r="S60" s="10" t="s">
        <v>432</v>
      </c>
      <c r="T60" s="11" t="s">
        <v>266</v>
      </c>
      <c r="U60" s="11" t="s">
        <v>433</v>
      </c>
    </row>
    <row r="61" spans="1:21" s="12" customFormat="1" ht="33.75">
      <c r="A61" s="5" t="s">
        <v>135</v>
      </c>
      <c r="B61" s="6">
        <v>0</v>
      </c>
      <c r="C61" s="6" t="s">
        <v>46</v>
      </c>
      <c r="D61" s="6" t="s">
        <v>46</v>
      </c>
      <c r="E61" s="6" t="s">
        <v>46</v>
      </c>
      <c r="F61" s="6" t="s">
        <v>46</v>
      </c>
      <c r="G61" s="7">
        <f t="shared" si="4"/>
        <v>0</v>
      </c>
      <c r="H61" s="8" t="s">
        <v>46</v>
      </c>
      <c r="I61" s="8" t="s">
        <v>46</v>
      </c>
      <c r="J61" s="8" t="s">
        <v>46</v>
      </c>
      <c r="K61" s="8" t="s">
        <v>46</v>
      </c>
      <c r="L61" s="8" t="s">
        <v>46</v>
      </c>
      <c r="M61" s="7">
        <f t="shared" si="5"/>
        <v>0</v>
      </c>
      <c r="N61" s="9">
        <f t="shared" si="6"/>
        <v>0</v>
      </c>
      <c r="O61" s="9"/>
      <c r="P61" s="9">
        <f t="shared" si="7"/>
        <v>0</v>
      </c>
      <c r="Q61" s="9"/>
      <c r="R61" s="31" t="s">
        <v>363</v>
      </c>
      <c r="S61" s="10" t="s">
        <v>436</v>
      </c>
      <c r="T61" s="11" t="s">
        <v>364</v>
      </c>
      <c r="U61" s="11" t="s">
        <v>548</v>
      </c>
    </row>
    <row r="62" spans="1:21" s="12" customFormat="1" ht="36">
      <c r="A62" s="5" t="s">
        <v>117</v>
      </c>
      <c r="B62" s="6" t="s">
        <v>46</v>
      </c>
      <c r="C62" s="6" t="s">
        <v>46</v>
      </c>
      <c r="D62" s="6" t="s">
        <v>46</v>
      </c>
      <c r="E62" s="6" t="s">
        <v>46</v>
      </c>
      <c r="F62" s="6" t="s">
        <v>46</v>
      </c>
      <c r="G62" s="7">
        <f t="shared" si="4"/>
        <v>0</v>
      </c>
      <c r="H62" s="6"/>
      <c r="I62" s="6"/>
      <c r="J62" s="6"/>
      <c r="K62" s="6"/>
      <c r="L62" s="6"/>
      <c r="M62" s="7">
        <f t="shared" si="5"/>
        <v>0</v>
      </c>
      <c r="N62" s="9">
        <f t="shared" si="6"/>
        <v>0</v>
      </c>
      <c r="O62" s="9"/>
      <c r="P62" s="9">
        <f t="shared" si="7"/>
        <v>0</v>
      </c>
      <c r="Q62" s="9"/>
      <c r="R62" s="35" t="s">
        <v>406</v>
      </c>
      <c r="S62" s="10" t="s">
        <v>432</v>
      </c>
      <c r="T62" s="11" t="s">
        <v>266</v>
      </c>
      <c r="U62" s="11" t="s">
        <v>433</v>
      </c>
    </row>
    <row r="63" spans="1:21" s="12" customFormat="1" ht="45">
      <c r="A63" s="5" t="s">
        <v>137</v>
      </c>
      <c r="B63" s="6" t="s">
        <v>46</v>
      </c>
      <c r="C63" s="6" t="s">
        <v>46</v>
      </c>
      <c r="D63" s="6" t="s">
        <v>46</v>
      </c>
      <c r="E63" s="6" t="s">
        <v>46</v>
      </c>
      <c r="F63" s="6" t="s">
        <v>46</v>
      </c>
      <c r="G63" s="7">
        <f t="shared" si="4"/>
        <v>0</v>
      </c>
      <c r="H63" s="8">
        <v>0</v>
      </c>
      <c r="I63" s="8" t="s">
        <v>46</v>
      </c>
      <c r="J63" s="8">
        <v>0</v>
      </c>
      <c r="K63" s="8">
        <v>0</v>
      </c>
      <c r="L63" s="8" t="s">
        <v>46</v>
      </c>
      <c r="M63" s="7">
        <f t="shared" si="5"/>
        <v>0</v>
      </c>
      <c r="N63" s="9">
        <f t="shared" si="6"/>
        <v>0</v>
      </c>
      <c r="O63" s="9"/>
      <c r="P63" s="9">
        <f t="shared" si="7"/>
        <v>0</v>
      </c>
      <c r="Q63" s="9"/>
      <c r="R63" s="31" t="s">
        <v>376</v>
      </c>
      <c r="S63" s="10" t="s">
        <v>526</v>
      </c>
      <c r="T63" s="11" t="s">
        <v>85</v>
      </c>
      <c r="U63" s="11" t="s">
        <v>479</v>
      </c>
    </row>
    <row r="64" spans="1:21" s="12" customFormat="1" ht="33.75">
      <c r="A64" s="5" t="s">
        <v>139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7">
        <f t="shared" si="4"/>
        <v>0</v>
      </c>
      <c r="H64" s="8">
        <v>0</v>
      </c>
      <c r="I64" s="8">
        <v>0</v>
      </c>
      <c r="J64" s="8">
        <v>0</v>
      </c>
      <c r="K64" s="8" t="s">
        <v>46</v>
      </c>
      <c r="L64" s="8" t="s">
        <v>46</v>
      </c>
      <c r="M64" s="7">
        <f t="shared" si="5"/>
        <v>0</v>
      </c>
      <c r="N64" s="9">
        <f t="shared" si="6"/>
        <v>0</v>
      </c>
      <c r="O64" s="9"/>
      <c r="P64" s="9">
        <f t="shared" si="7"/>
        <v>0</v>
      </c>
      <c r="Q64" s="9"/>
      <c r="R64" s="31" t="s">
        <v>379</v>
      </c>
      <c r="S64" s="10" t="s">
        <v>467</v>
      </c>
      <c r="T64" s="11" t="s">
        <v>351</v>
      </c>
      <c r="U64" s="11" t="s">
        <v>468</v>
      </c>
    </row>
    <row r="65" spans="1:21" s="12" customFormat="1" ht="24">
      <c r="A65" s="5" t="s">
        <v>141</v>
      </c>
      <c r="B65" s="6" t="s">
        <v>46</v>
      </c>
      <c r="C65" s="6" t="s">
        <v>46</v>
      </c>
      <c r="D65" s="6" t="s">
        <v>46</v>
      </c>
      <c r="E65" s="6" t="s">
        <v>46</v>
      </c>
      <c r="F65" s="6" t="s">
        <v>46</v>
      </c>
      <c r="G65" s="7">
        <f t="shared" si="4"/>
        <v>0</v>
      </c>
      <c r="H65" s="8">
        <v>0</v>
      </c>
      <c r="I65" s="8" t="s">
        <v>46</v>
      </c>
      <c r="J65" s="8">
        <v>0</v>
      </c>
      <c r="K65" s="8" t="s">
        <v>46</v>
      </c>
      <c r="L65" s="8" t="s">
        <v>46</v>
      </c>
      <c r="M65" s="7">
        <f t="shared" si="5"/>
        <v>0</v>
      </c>
      <c r="N65" s="9">
        <f t="shared" si="6"/>
        <v>0</v>
      </c>
      <c r="O65" s="9"/>
      <c r="P65" s="9">
        <f t="shared" si="7"/>
        <v>0</v>
      </c>
      <c r="Q65" s="9"/>
      <c r="R65" s="31" t="s">
        <v>390</v>
      </c>
      <c r="S65" s="10" t="s">
        <v>549</v>
      </c>
      <c r="T65" s="11" t="s">
        <v>336</v>
      </c>
      <c r="U65" s="11" t="s">
        <v>550</v>
      </c>
    </row>
    <row r="66" spans="1:23" s="12" customFormat="1" ht="33.75">
      <c r="A66" s="36" t="s">
        <v>144</v>
      </c>
      <c r="B66" s="37" t="s">
        <v>46</v>
      </c>
      <c r="C66" s="37" t="s">
        <v>46</v>
      </c>
      <c r="D66" s="37" t="s">
        <v>46</v>
      </c>
      <c r="E66" s="37" t="s">
        <v>46</v>
      </c>
      <c r="F66" s="37" t="s">
        <v>46</v>
      </c>
      <c r="G66" s="38">
        <f>SUM(B66:F66)</f>
        <v>0</v>
      </c>
      <c r="H66" s="39" t="s">
        <v>46</v>
      </c>
      <c r="I66" s="39" t="s">
        <v>46</v>
      </c>
      <c r="J66" s="39" t="s">
        <v>46</v>
      </c>
      <c r="K66" s="39" t="s">
        <v>46</v>
      </c>
      <c r="L66" s="39" t="s">
        <v>46</v>
      </c>
      <c r="M66" s="38">
        <f>SUM(H66:L66)</f>
        <v>0</v>
      </c>
      <c r="N66" s="40">
        <f>M66+G66</f>
        <v>0</v>
      </c>
      <c r="O66" s="40"/>
      <c r="P66" s="40">
        <f>O66+N66</f>
        <v>0</v>
      </c>
      <c r="Q66" s="40"/>
      <c r="R66" s="41" t="s">
        <v>393</v>
      </c>
      <c r="S66" s="42" t="s">
        <v>469</v>
      </c>
      <c r="T66" s="43" t="s">
        <v>583</v>
      </c>
      <c r="U66" s="43" t="s">
        <v>470</v>
      </c>
      <c r="V66" s="14"/>
      <c r="W66" s="14"/>
    </row>
    <row r="67" spans="1:23" s="12" customFormat="1" ht="33.75">
      <c r="A67" s="44" t="s">
        <v>146</v>
      </c>
      <c r="B67" s="45"/>
      <c r="C67" s="45"/>
      <c r="D67" s="45"/>
      <c r="E67" s="45"/>
      <c r="F67" s="45"/>
      <c r="G67" s="46">
        <f>SUM(B67:F67)</f>
        <v>0</v>
      </c>
      <c r="H67" s="47"/>
      <c r="I67" s="47">
        <v>0</v>
      </c>
      <c r="J67" s="47"/>
      <c r="K67" s="47"/>
      <c r="L67" s="47"/>
      <c r="M67" s="46">
        <f>SUM(H67:L67)</f>
        <v>0</v>
      </c>
      <c r="N67" s="48">
        <f>M67+G67</f>
        <v>0</v>
      </c>
      <c r="O67" s="48"/>
      <c r="P67" s="48">
        <f>O67+N67</f>
        <v>0</v>
      </c>
      <c r="Q67" s="48"/>
      <c r="R67" s="49" t="s">
        <v>611</v>
      </c>
      <c r="S67" s="13" t="s">
        <v>464</v>
      </c>
      <c r="T67" s="50" t="s">
        <v>340</v>
      </c>
      <c r="U67" s="50" t="s">
        <v>543</v>
      </c>
      <c r="V67" s="14"/>
      <c r="W67" s="14"/>
    </row>
    <row r="70" spans="1:22" ht="12.75">
      <c r="A70" s="30" t="s">
        <v>588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</row>
  </sheetData>
  <sheetProtection selectLockedCells="1" selectUnlockedCells="1"/>
  <autoFilter ref="A1:W67">
    <sortState ref="A2:W70">
      <sortCondition descending="1" sortBy="value" ref="P2:P70"/>
    </sortState>
  </autoFilter>
  <mergeCells count="1">
    <mergeCell ref="A70:V70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&amp;L9 клас&amp;CПротокол результатів 
ІІІ етапу Всеукраїнської учнівської олімпіади з інформатики у 2015-2016 навчальному році&amp;Rмах = 1000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zoomScale="108" zoomScaleNormal="108" workbookViewId="0" topLeftCell="A1">
      <selection activeCell="R1" sqref="R1:R16384"/>
    </sheetView>
  </sheetViews>
  <sheetFormatPr defaultColWidth="11.57421875" defaultRowHeight="12.75"/>
  <cols>
    <col min="1" max="1" width="3.7109375" style="4" customWidth="1"/>
    <col min="2" max="2" width="5.28125" style="4" customWidth="1"/>
    <col min="3" max="3" width="5.7109375" style="4" customWidth="1"/>
    <col min="4" max="4" width="5.28125" style="4" customWidth="1"/>
    <col min="5" max="5" width="4.421875" style="4" customWidth="1"/>
    <col min="6" max="6" width="4.00390625" style="4" customWidth="1"/>
    <col min="7" max="7" width="4.8515625" style="15" customWidth="1"/>
    <col min="8" max="8" width="4.421875" style="4" customWidth="1"/>
    <col min="9" max="12" width="3.57421875" style="4" customWidth="1"/>
    <col min="13" max="13" width="4.8515625" style="15" customWidth="1"/>
    <col min="14" max="14" width="5.421875" style="15" customWidth="1"/>
    <col min="15" max="15" width="5.00390625" style="15" customWidth="1"/>
    <col min="16" max="17" width="4.7109375" style="15" customWidth="1"/>
    <col min="18" max="18" width="14.8515625" style="33" customWidth="1"/>
    <col min="19" max="19" width="15.57421875" style="16" customWidth="1"/>
    <col min="20" max="20" width="24.28125" style="14" customWidth="1"/>
    <col min="21" max="21" width="14.28125" style="15" customWidth="1"/>
    <col min="22" max="16384" width="11.57421875" style="14" customWidth="1"/>
  </cols>
  <sheetData>
    <row r="1" spans="1:21" s="4" customFormat="1" ht="75">
      <c r="A1" s="1" t="s">
        <v>400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7" t="s">
        <v>577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7" t="s">
        <v>566</v>
      </c>
      <c r="N1" s="18" t="s">
        <v>401</v>
      </c>
      <c r="O1" s="18" t="s">
        <v>567</v>
      </c>
      <c r="P1" s="18" t="s">
        <v>586</v>
      </c>
      <c r="Q1" s="18" t="s">
        <v>568</v>
      </c>
      <c r="R1" s="32" t="s">
        <v>551</v>
      </c>
      <c r="S1" s="1" t="s">
        <v>398</v>
      </c>
      <c r="T1" s="3" t="s">
        <v>569</v>
      </c>
      <c r="U1" s="1" t="s">
        <v>399</v>
      </c>
    </row>
    <row r="2" spans="1:21" s="12" customFormat="1" ht="56.25">
      <c r="A2" s="5" t="s">
        <v>5</v>
      </c>
      <c r="B2" s="6">
        <v>100</v>
      </c>
      <c r="C2" s="6">
        <v>100</v>
      </c>
      <c r="D2" s="6">
        <v>100</v>
      </c>
      <c r="E2" s="6">
        <v>55</v>
      </c>
      <c r="F2" s="6" t="s">
        <v>46</v>
      </c>
      <c r="G2" s="7">
        <f aca="true" t="shared" si="0" ref="G2:G41">SUM(B2:F2)</f>
        <v>355</v>
      </c>
      <c r="H2" s="5">
        <v>100</v>
      </c>
      <c r="I2" s="5">
        <v>100</v>
      </c>
      <c r="J2" s="8">
        <v>67</v>
      </c>
      <c r="K2" s="8">
        <v>95</v>
      </c>
      <c r="L2" s="8">
        <v>30</v>
      </c>
      <c r="M2" s="7">
        <f aca="true" t="shared" si="1" ref="M2:M41">SUM(H2:L2)</f>
        <v>392</v>
      </c>
      <c r="N2" s="9">
        <f aca="true" t="shared" si="2" ref="N2:N41">M2+G2</f>
        <v>747</v>
      </c>
      <c r="O2" s="9"/>
      <c r="P2" s="9">
        <f aca="true" t="shared" si="3" ref="P2:P41">O2+N2</f>
        <v>747</v>
      </c>
      <c r="Q2" s="9" t="s">
        <v>592</v>
      </c>
      <c r="R2" s="31" t="s">
        <v>48</v>
      </c>
      <c r="S2" s="10" t="s">
        <v>409</v>
      </c>
      <c r="T2" s="11" t="s">
        <v>570</v>
      </c>
      <c r="U2" s="11" t="s">
        <v>552</v>
      </c>
    </row>
    <row r="3" spans="1:21" s="12" customFormat="1" ht="56.25">
      <c r="A3" s="5" t="s">
        <v>8</v>
      </c>
      <c r="B3" s="6">
        <v>100</v>
      </c>
      <c r="C3" s="6">
        <v>100</v>
      </c>
      <c r="D3" s="6">
        <v>100</v>
      </c>
      <c r="E3" s="6">
        <v>60</v>
      </c>
      <c r="F3" s="6">
        <v>0</v>
      </c>
      <c r="G3" s="7">
        <f t="shared" si="0"/>
        <v>360</v>
      </c>
      <c r="H3" s="5">
        <v>100</v>
      </c>
      <c r="I3" s="5">
        <v>100</v>
      </c>
      <c r="J3" s="8">
        <v>79</v>
      </c>
      <c r="K3" s="8">
        <v>65</v>
      </c>
      <c r="L3" s="8">
        <v>25</v>
      </c>
      <c r="M3" s="7">
        <f t="shared" si="1"/>
        <v>369</v>
      </c>
      <c r="N3" s="9">
        <f t="shared" si="2"/>
        <v>729</v>
      </c>
      <c r="O3" s="9"/>
      <c r="P3" s="9">
        <f t="shared" si="3"/>
        <v>729</v>
      </c>
      <c r="Q3" s="9" t="s">
        <v>592</v>
      </c>
      <c r="R3" s="31" t="s">
        <v>52</v>
      </c>
      <c r="S3" s="10" t="s">
        <v>409</v>
      </c>
      <c r="T3" s="11" t="s">
        <v>570</v>
      </c>
      <c r="U3" s="11" t="s">
        <v>552</v>
      </c>
    </row>
    <row r="4" spans="1:21" s="12" customFormat="1" ht="56.25">
      <c r="A4" s="5" t="s">
        <v>11</v>
      </c>
      <c r="B4" s="6">
        <v>100</v>
      </c>
      <c r="C4" s="6">
        <v>100</v>
      </c>
      <c r="D4" s="6">
        <v>100</v>
      </c>
      <c r="E4" s="6">
        <v>65</v>
      </c>
      <c r="F4" s="6">
        <v>10</v>
      </c>
      <c r="G4" s="7">
        <f t="shared" si="0"/>
        <v>375</v>
      </c>
      <c r="H4" s="5">
        <v>100</v>
      </c>
      <c r="I4" s="5">
        <v>100</v>
      </c>
      <c r="J4" s="5">
        <v>100</v>
      </c>
      <c r="K4" s="8">
        <v>0</v>
      </c>
      <c r="L4" s="8">
        <v>30</v>
      </c>
      <c r="M4" s="7">
        <f t="shared" si="1"/>
        <v>330</v>
      </c>
      <c r="N4" s="9">
        <f t="shared" si="2"/>
        <v>705</v>
      </c>
      <c r="O4" s="9"/>
      <c r="P4" s="9">
        <f t="shared" si="3"/>
        <v>705</v>
      </c>
      <c r="Q4" s="9" t="s">
        <v>592</v>
      </c>
      <c r="R4" s="31" t="s">
        <v>56</v>
      </c>
      <c r="S4" s="10" t="s">
        <v>409</v>
      </c>
      <c r="T4" s="11" t="s">
        <v>570</v>
      </c>
      <c r="U4" s="11" t="s">
        <v>552</v>
      </c>
    </row>
    <row r="5" spans="1:21" s="12" customFormat="1" ht="56.25">
      <c r="A5" s="5" t="s">
        <v>13</v>
      </c>
      <c r="B5" s="6">
        <v>100</v>
      </c>
      <c r="C5" s="6">
        <v>100</v>
      </c>
      <c r="D5" s="6">
        <v>100</v>
      </c>
      <c r="E5" s="6">
        <v>20</v>
      </c>
      <c r="F5" s="6">
        <v>0</v>
      </c>
      <c r="G5" s="7">
        <f t="shared" si="0"/>
        <v>320</v>
      </c>
      <c r="H5" s="5">
        <v>100</v>
      </c>
      <c r="I5" s="5">
        <v>100</v>
      </c>
      <c r="J5" s="5">
        <v>100</v>
      </c>
      <c r="K5" s="8">
        <v>25</v>
      </c>
      <c r="L5" s="8">
        <v>25</v>
      </c>
      <c r="M5" s="7">
        <f t="shared" si="1"/>
        <v>350</v>
      </c>
      <c r="N5" s="9">
        <f t="shared" si="2"/>
        <v>670</v>
      </c>
      <c r="O5" s="9"/>
      <c r="P5" s="9">
        <f t="shared" si="3"/>
        <v>670</v>
      </c>
      <c r="Q5" s="9" t="s">
        <v>593</v>
      </c>
      <c r="R5" s="31" t="s">
        <v>62</v>
      </c>
      <c r="S5" s="10" t="s">
        <v>403</v>
      </c>
      <c r="T5" s="11" t="s">
        <v>10</v>
      </c>
      <c r="U5" s="11" t="s">
        <v>476</v>
      </c>
    </row>
    <row r="6" spans="1:21" s="12" customFormat="1" ht="56.25">
      <c r="A6" s="5" t="s">
        <v>15</v>
      </c>
      <c r="B6" s="6">
        <v>100</v>
      </c>
      <c r="C6" s="6">
        <v>100</v>
      </c>
      <c r="D6" s="6">
        <v>100</v>
      </c>
      <c r="E6" s="6">
        <v>55</v>
      </c>
      <c r="F6" s="6">
        <v>0</v>
      </c>
      <c r="G6" s="7">
        <f t="shared" si="0"/>
        <v>355</v>
      </c>
      <c r="H6" s="8">
        <v>20</v>
      </c>
      <c r="I6" s="5">
        <v>100</v>
      </c>
      <c r="J6" s="5">
        <v>100</v>
      </c>
      <c r="K6" s="8">
        <v>45</v>
      </c>
      <c r="L6" s="8">
        <v>25</v>
      </c>
      <c r="M6" s="7">
        <f t="shared" si="1"/>
        <v>290</v>
      </c>
      <c r="N6" s="9">
        <f t="shared" si="2"/>
        <v>645</v>
      </c>
      <c r="O6" s="9"/>
      <c r="P6" s="9">
        <f t="shared" si="3"/>
        <v>645</v>
      </c>
      <c r="Q6" s="9" t="s">
        <v>593</v>
      </c>
      <c r="R6" s="31" t="s">
        <v>68</v>
      </c>
      <c r="S6" s="10" t="s">
        <v>409</v>
      </c>
      <c r="T6" s="11" t="s">
        <v>570</v>
      </c>
      <c r="U6" s="11" t="s">
        <v>552</v>
      </c>
    </row>
    <row r="7" spans="1:21" s="12" customFormat="1" ht="56.25">
      <c r="A7" s="5" t="s">
        <v>18</v>
      </c>
      <c r="B7" s="6">
        <v>100</v>
      </c>
      <c r="C7" s="6">
        <v>20</v>
      </c>
      <c r="D7" s="6">
        <v>100</v>
      </c>
      <c r="E7" s="6">
        <v>20</v>
      </c>
      <c r="F7" s="6" t="s">
        <v>46</v>
      </c>
      <c r="G7" s="7">
        <f t="shared" si="0"/>
        <v>240</v>
      </c>
      <c r="H7" s="5">
        <v>100</v>
      </c>
      <c r="I7" s="5">
        <v>100</v>
      </c>
      <c r="J7" s="8">
        <v>46</v>
      </c>
      <c r="K7" s="8">
        <v>0</v>
      </c>
      <c r="L7" s="8">
        <v>25</v>
      </c>
      <c r="M7" s="7">
        <f t="shared" si="1"/>
        <v>271</v>
      </c>
      <c r="N7" s="9">
        <f t="shared" si="2"/>
        <v>511</v>
      </c>
      <c r="O7" s="9"/>
      <c r="P7" s="9">
        <f t="shared" si="3"/>
        <v>511</v>
      </c>
      <c r="Q7" s="9" t="s">
        <v>593</v>
      </c>
      <c r="R7" s="31" t="s">
        <v>124</v>
      </c>
      <c r="S7" s="10" t="s">
        <v>409</v>
      </c>
      <c r="T7" s="11" t="s">
        <v>570</v>
      </c>
      <c r="U7" s="11" t="s">
        <v>552</v>
      </c>
    </row>
    <row r="8" spans="1:21" s="12" customFormat="1" ht="56.25">
      <c r="A8" s="5" t="s">
        <v>21</v>
      </c>
      <c r="B8" s="6">
        <v>100</v>
      </c>
      <c r="C8" s="6">
        <v>50</v>
      </c>
      <c r="D8" s="6">
        <v>33</v>
      </c>
      <c r="E8" s="6">
        <v>45</v>
      </c>
      <c r="F8" s="6" t="s">
        <v>46</v>
      </c>
      <c r="G8" s="7">
        <f t="shared" si="0"/>
        <v>228</v>
      </c>
      <c r="H8" s="8">
        <v>90</v>
      </c>
      <c r="I8" s="8">
        <v>52</v>
      </c>
      <c r="J8" s="8">
        <v>65</v>
      </c>
      <c r="K8" s="8">
        <v>65</v>
      </c>
      <c r="L8" s="8" t="s">
        <v>46</v>
      </c>
      <c r="M8" s="7">
        <f t="shared" si="1"/>
        <v>272</v>
      </c>
      <c r="N8" s="9">
        <f t="shared" si="2"/>
        <v>500</v>
      </c>
      <c r="O8" s="9"/>
      <c r="P8" s="9">
        <f t="shared" si="3"/>
        <v>500</v>
      </c>
      <c r="Q8" s="9" t="s">
        <v>593</v>
      </c>
      <c r="R8" s="31" t="s">
        <v>126</v>
      </c>
      <c r="S8" s="10" t="s">
        <v>409</v>
      </c>
      <c r="T8" s="11" t="s">
        <v>570</v>
      </c>
      <c r="U8" s="11" t="s">
        <v>552</v>
      </c>
    </row>
    <row r="9" spans="1:21" s="12" customFormat="1" ht="56.25">
      <c r="A9" s="5" t="s">
        <v>23</v>
      </c>
      <c r="B9" s="6">
        <v>100</v>
      </c>
      <c r="C9" s="6">
        <v>100</v>
      </c>
      <c r="D9" s="6">
        <v>64</v>
      </c>
      <c r="E9" s="6">
        <v>20</v>
      </c>
      <c r="F9" s="6">
        <v>0</v>
      </c>
      <c r="G9" s="7">
        <f t="shared" si="0"/>
        <v>284</v>
      </c>
      <c r="H9" s="8">
        <v>50</v>
      </c>
      <c r="I9" s="5">
        <v>100</v>
      </c>
      <c r="J9" s="8">
        <v>34</v>
      </c>
      <c r="K9" s="8">
        <v>0</v>
      </c>
      <c r="L9" s="8">
        <v>25</v>
      </c>
      <c r="M9" s="7">
        <f t="shared" si="1"/>
        <v>209</v>
      </c>
      <c r="N9" s="9">
        <f t="shared" si="2"/>
        <v>493</v>
      </c>
      <c r="O9" s="9"/>
      <c r="P9" s="9">
        <f t="shared" si="3"/>
        <v>493</v>
      </c>
      <c r="Q9" s="9" t="s">
        <v>593</v>
      </c>
      <c r="R9" s="31" t="s">
        <v>128</v>
      </c>
      <c r="S9" s="10" t="s">
        <v>403</v>
      </c>
      <c r="T9" s="11" t="s">
        <v>10</v>
      </c>
      <c r="U9" s="11" t="s">
        <v>476</v>
      </c>
    </row>
    <row r="10" spans="1:21" s="12" customFormat="1" ht="56.25">
      <c r="A10" s="5" t="s">
        <v>25</v>
      </c>
      <c r="B10" s="6">
        <v>85</v>
      </c>
      <c r="C10" s="6">
        <v>80</v>
      </c>
      <c r="D10" s="6">
        <v>39</v>
      </c>
      <c r="E10" s="6">
        <v>45</v>
      </c>
      <c r="F10" s="6">
        <v>10</v>
      </c>
      <c r="G10" s="7">
        <f t="shared" si="0"/>
        <v>259</v>
      </c>
      <c r="H10" s="8">
        <v>20</v>
      </c>
      <c r="I10" s="5">
        <v>100</v>
      </c>
      <c r="J10" s="8">
        <v>82</v>
      </c>
      <c r="K10" s="8">
        <v>0</v>
      </c>
      <c r="L10" s="8">
        <v>25</v>
      </c>
      <c r="M10" s="7">
        <f t="shared" si="1"/>
        <v>227</v>
      </c>
      <c r="N10" s="9">
        <f t="shared" si="2"/>
        <v>486</v>
      </c>
      <c r="O10" s="9"/>
      <c r="P10" s="9">
        <f t="shared" si="3"/>
        <v>486</v>
      </c>
      <c r="Q10" s="9" t="s">
        <v>593</v>
      </c>
      <c r="R10" s="31" t="s">
        <v>130</v>
      </c>
      <c r="S10" s="10" t="s">
        <v>409</v>
      </c>
      <c r="T10" s="11" t="s">
        <v>570</v>
      </c>
      <c r="U10" s="11" t="s">
        <v>524</v>
      </c>
    </row>
    <row r="11" spans="1:21" s="12" customFormat="1" ht="56.25">
      <c r="A11" s="5" t="s">
        <v>27</v>
      </c>
      <c r="B11" s="6">
        <v>67</v>
      </c>
      <c r="C11" s="6">
        <v>70</v>
      </c>
      <c r="D11" s="6">
        <v>60</v>
      </c>
      <c r="E11" s="6">
        <v>55</v>
      </c>
      <c r="F11" s="6">
        <v>0</v>
      </c>
      <c r="G11" s="7">
        <f t="shared" si="0"/>
        <v>252</v>
      </c>
      <c r="H11" s="8">
        <v>40</v>
      </c>
      <c r="I11" s="5">
        <v>100</v>
      </c>
      <c r="J11" s="8">
        <v>67</v>
      </c>
      <c r="K11" s="8" t="s">
        <v>46</v>
      </c>
      <c r="L11" s="8">
        <v>25</v>
      </c>
      <c r="M11" s="7">
        <f t="shared" si="1"/>
        <v>232</v>
      </c>
      <c r="N11" s="9">
        <f t="shared" si="2"/>
        <v>484</v>
      </c>
      <c r="O11" s="9"/>
      <c r="P11" s="9">
        <f t="shared" si="3"/>
        <v>484</v>
      </c>
      <c r="Q11" s="9" t="s">
        <v>593</v>
      </c>
      <c r="R11" s="31" t="s">
        <v>132</v>
      </c>
      <c r="S11" s="10" t="s">
        <v>403</v>
      </c>
      <c r="T11" s="11" t="s">
        <v>10</v>
      </c>
      <c r="U11" s="11" t="s">
        <v>476</v>
      </c>
    </row>
    <row r="12" spans="1:21" s="12" customFormat="1" ht="56.25">
      <c r="A12" s="5" t="s">
        <v>29</v>
      </c>
      <c r="B12" s="6">
        <v>100</v>
      </c>
      <c r="C12" s="6">
        <v>100</v>
      </c>
      <c r="D12" s="6">
        <v>9</v>
      </c>
      <c r="E12" s="6">
        <v>60</v>
      </c>
      <c r="F12" s="6">
        <v>0</v>
      </c>
      <c r="G12" s="7">
        <f t="shared" si="0"/>
        <v>269</v>
      </c>
      <c r="H12" s="8">
        <v>20</v>
      </c>
      <c r="I12" s="5">
        <v>100</v>
      </c>
      <c r="J12" s="8">
        <v>61</v>
      </c>
      <c r="K12" s="8">
        <v>0</v>
      </c>
      <c r="L12" s="8">
        <v>25</v>
      </c>
      <c r="M12" s="7">
        <f t="shared" si="1"/>
        <v>206</v>
      </c>
      <c r="N12" s="9">
        <f t="shared" si="2"/>
        <v>475</v>
      </c>
      <c r="O12" s="9"/>
      <c r="P12" s="9">
        <f t="shared" si="3"/>
        <v>475</v>
      </c>
      <c r="Q12" s="9" t="s">
        <v>593</v>
      </c>
      <c r="R12" s="31" t="s">
        <v>134</v>
      </c>
      <c r="S12" s="10" t="s">
        <v>403</v>
      </c>
      <c r="T12" s="11" t="s">
        <v>10</v>
      </c>
      <c r="U12" s="11" t="s">
        <v>476</v>
      </c>
    </row>
    <row r="13" spans="1:21" s="12" customFormat="1" ht="56.25">
      <c r="A13" s="5" t="s">
        <v>31</v>
      </c>
      <c r="B13" s="6">
        <v>17</v>
      </c>
      <c r="C13" s="6">
        <v>100</v>
      </c>
      <c r="D13" s="6">
        <v>64</v>
      </c>
      <c r="E13" s="6">
        <v>40</v>
      </c>
      <c r="F13" s="6">
        <v>0</v>
      </c>
      <c r="G13" s="7">
        <f t="shared" si="0"/>
        <v>221</v>
      </c>
      <c r="H13" s="8">
        <v>50</v>
      </c>
      <c r="I13" s="5">
        <v>100</v>
      </c>
      <c r="J13" s="8">
        <v>73</v>
      </c>
      <c r="K13" s="8">
        <v>0</v>
      </c>
      <c r="L13" s="8">
        <v>25</v>
      </c>
      <c r="M13" s="7">
        <f t="shared" si="1"/>
        <v>248</v>
      </c>
      <c r="N13" s="9">
        <f t="shared" si="2"/>
        <v>469</v>
      </c>
      <c r="O13" s="9"/>
      <c r="P13" s="9">
        <f t="shared" si="3"/>
        <v>469</v>
      </c>
      <c r="Q13" s="9" t="s">
        <v>594</v>
      </c>
      <c r="R13" s="31" t="s">
        <v>136</v>
      </c>
      <c r="S13" s="10" t="s">
        <v>409</v>
      </c>
      <c r="T13" s="11" t="s">
        <v>570</v>
      </c>
      <c r="U13" s="11" t="s">
        <v>478</v>
      </c>
    </row>
    <row r="14" spans="1:21" s="12" customFormat="1" ht="56.25">
      <c r="A14" s="5" t="s">
        <v>33</v>
      </c>
      <c r="B14" s="6">
        <v>100</v>
      </c>
      <c r="C14" s="6">
        <v>100</v>
      </c>
      <c r="D14" s="6">
        <v>60</v>
      </c>
      <c r="E14" s="6">
        <v>55</v>
      </c>
      <c r="F14" s="6">
        <v>0</v>
      </c>
      <c r="G14" s="7">
        <f t="shared" si="0"/>
        <v>315</v>
      </c>
      <c r="H14" s="8">
        <v>0</v>
      </c>
      <c r="I14" s="5">
        <v>100</v>
      </c>
      <c r="J14" s="8">
        <v>42</v>
      </c>
      <c r="K14" s="8" t="s">
        <v>46</v>
      </c>
      <c r="L14" s="8" t="s">
        <v>46</v>
      </c>
      <c r="M14" s="7">
        <f t="shared" si="1"/>
        <v>142</v>
      </c>
      <c r="N14" s="9">
        <f t="shared" si="2"/>
        <v>457</v>
      </c>
      <c r="O14" s="9"/>
      <c r="P14" s="9">
        <f t="shared" si="3"/>
        <v>457</v>
      </c>
      <c r="Q14" s="9" t="s">
        <v>594</v>
      </c>
      <c r="R14" s="31" t="s">
        <v>147</v>
      </c>
      <c r="S14" s="10" t="s">
        <v>403</v>
      </c>
      <c r="T14" s="11" t="s">
        <v>10</v>
      </c>
      <c r="U14" s="11" t="s">
        <v>476</v>
      </c>
    </row>
    <row r="15" spans="1:21" s="12" customFormat="1" ht="56.25">
      <c r="A15" s="5" t="s">
        <v>35</v>
      </c>
      <c r="B15" s="6">
        <v>100</v>
      </c>
      <c r="C15" s="6">
        <v>100</v>
      </c>
      <c r="D15" s="6">
        <v>0</v>
      </c>
      <c r="E15" s="6">
        <v>20</v>
      </c>
      <c r="F15" s="6" t="s">
        <v>46</v>
      </c>
      <c r="G15" s="7">
        <f t="shared" si="0"/>
        <v>220</v>
      </c>
      <c r="H15" s="8">
        <v>20</v>
      </c>
      <c r="I15" s="5">
        <v>100</v>
      </c>
      <c r="J15" s="8">
        <v>65</v>
      </c>
      <c r="K15" s="8" t="s">
        <v>46</v>
      </c>
      <c r="L15" s="8">
        <v>25</v>
      </c>
      <c r="M15" s="7">
        <f t="shared" si="1"/>
        <v>210</v>
      </c>
      <c r="N15" s="9">
        <f t="shared" si="2"/>
        <v>430</v>
      </c>
      <c r="O15" s="9"/>
      <c r="P15" s="9">
        <f t="shared" si="3"/>
        <v>430</v>
      </c>
      <c r="Q15" s="9" t="s">
        <v>594</v>
      </c>
      <c r="R15" s="31" t="s">
        <v>159</v>
      </c>
      <c r="S15" s="10" t="s">
        <v>409</v>
      </c>
      <c r="T15" s="11" t="s">
        <v>570</v>
      </c>
      <c r="U15" s="11" t="s">
        <v>552</v>
      </c>
    </row>
    <row r="16" spans="1:21" s="12" customFormat="1" ht="56.25">
      <c r="A16" s="5" t="s">
        <v>37</v>
      </c>
      <c r="B16" s="6">
        <v>25</v>
      </c>
      <c r="C16" s="6">
        <v>0</v>
      </c>
      <c r="D16" s="6">
        <v>100</v>
      </c>
      <c r="E16" s="6">
        <v>55</v>
      </c>
      <c r="F16" s="6" t="s">
        <v>46</v>
      </c>
      <c r="G16" s="7">
        <f t="shared" si="0"/>
        <v>180</v>
      </c>
      <c r="H16" s="8">
        <v>10</v>
      </c>
      <c r="I16" s="5">
        <v>100</v>
      </c>
      <c r="J16" s="8">
        <v>47</v>
      </c>
      <c r="K16" s="8">
        <v>50</v>
      </c>
      <c r="L16" s="8">
        <v>0</v>
      </c>
      <c r="M16" s="7">
        <f t="shared" si="1"/>
        <v>207</v>
      </c>
      <c r="N16" s="9">
        <f t="shared" si="2"/>
        <v>387</v>
      </c>
      <c r="O16" s="9"/>
      <c r="P16" s="9">
        <f t="shared" si="3"/>
        <v>387</v>
      </c>
      <c r="Q16" s="9" t="s">
        <v>594</v>
      </c>
      <c r="R16" s="31" t="s">
        <v>172</v>
      </c>
      <c r="S16" s="10" t="s">
        <v>409</v>
      </c>
      <c r="T16" s="11" t="s">
        <v>570</v>
      </c>
      <c r="U16" s="11" t="s">
        <v>478</v>
      </c>
    </row>
    <row r="17" spans="1:21" s="12" customFormat="1" ht="56.25">
      <c r="A17" s="5" t="s">
        <v>39</v>
      </c>
      <c r="B17" s="6">
        <v>85</v>
      </c>
      <c r="C17" s="6" t="s">
        <v>46</v>
      </c>
      <c r="D17" s="6">
        <v>64</v>
      </c>
      <c r="E17" s="6">
        <v>45</v>
      </c>
      <c r="F17" s="6" t="s">
        <v>46</v>
      </c>
      <c r="G17" s="7">
        <f t="shared" si="0"/>
        <v>194</v>
      </c>
      <c r="H17" s="8">
        <v>70</v>
      </c>
      <c r="I17" s="5">
        <v>100</v>
      </c>
      <c r="J17" s="8">
        <v>22</v>
      </c>
      <c r="K17" s="8" t="s">
        <v>46</v>
      </c>
      <c r="L17" s="8" t="s">
        <v>46</v>
      </c>
      <c r="M17" s="7">
        <f t="shared" si="1"/>
        <v>192</v>
      </c>
      <c r="N17" s="9">
        <f t="shared" si="2"/>
        <v>386</v>
      </c>
      <c r="O17" s="9"/>
      <c r="P17" s="9">
        <f t="shared" si="3"/>
        <v>386</v>
      </c>
      <c r="Q17" s="9" t="s">
        <v>594</v>
      </c>
      <c r="R17" s="31" t="s">
        <v>173</v>
      </c>
      <c r="S17" s="10" t="s">
        <v>409</v>
      </c>
      <c r="T17" s="11" t="s">
        <v>570</v>
      </c>
      <c r="U17" s="11" t="s">
        <v>553</v>
      </c>
    </row>
    <row r="18" spans="1:21" s="12" customFormat="1" ht="56.25">
      <c r="A18" s="5" t="s">
        <v>42</v>
      </c>
      <c r="B18" s="6">
        <v>100</v>
      </c>
      <c r="C18" s="6">
        <v>50</v>
      </c>
      <c r="D18" s="6">
        <v>0</v>
      </c>
      <c r="E18" s="6">
        <v>55</v>
      </c>
      <c r="F18" s="6">
        <v>0</v>
      </c>
      <c r="G18" s="7">
        <f t="shared" si="0"/>
        <v>205</v>
      </c>
      <c r="H18" s="8">
        <v>40</v>
      </c>
      <c r="I18" s="5">
        <v>100</v>
      </c>
      <c r="J18" s="8">
        <v>34</v>
      </c>
      <c r="K18" s="8">
        <v>0</v>
      </c>
      <c r="L18" s="8">
        <v>0</v>
      </c>
      <c r="M18" s="7">
        <f t="shared" si="1"/>
        <v>174</v>
      </c>
      <c r="N18" s="9">
        <f t="shared" si="2"/>
        <v>379</v>
      </c>
      <c r="O18" s="9"/>
      <c r="P18" s="9">
        <f t="shared" si="3"/>
        <v>379</v>
      </c>
      <c r="Q18" s="9" t="s">
        <v>594</v>
      </c>
      <c r="R18" s="31" t="s">
        <v>176</v>
      </c>
      <c r="S18" s="10" t="s">
        <v>409</v>
      </c>
      <c r="T18" s="11" t="s">
        <v>570</v>
      </c>
      <c r="U18" s="11" t="s">
        <v>478</v>
      </c>
    </row>
    <row r="19" spans="1:21" s="12" customFormat="1" ht="56.25">
      <c r="A19" s="5" t="s">
        <v>44</v>
      </c>
      <c r="B19" s="6">
        <v>100</v>
      </c>
      <c r="C19" s="6">
        <v>50</v>
      </c>
      <c r="D19" s="6">
        <v>36</v>
      </c>
      <c r="E19" s="6">
        <v>15</v>
      </c>
      <c r="F19" s="6" t="s">
        <v>46</v>
      </c>
      <c r="G19" s="7">
        <f t="shared" si="0"/>
        <v>201</v>
      </c>
      <c r="H19" s="8">
        <v>10</v>
      </c>
      <c r="I19" s="8">
        <v>54</v>
      </c>
      <c r="J19" s="8">
        <v>67</v>
      </c>
      <c r="K19" s="8" t="s">
        <v>46</v>
      </c>
      <c r="L19" s="8">
        <v>25</v>
      </c>
      <c r="M19" s="7">
        <f t="shared" si="1"/>
        <v>156</v>
      </c>
      <c r="N19" s="9">
        <f t="shared" si="2"/>
        <v>357</v>
      </c>
      <c r="O19" s="9"/>
      <c r="P19" s="9">
        <f t="shared" si="3"/>
        <v>357</v>
      </c>
      <c r="Q19" s="9" t="s">
        <v>594</v>
      </c>
      <c r="R19" s="31" t="s">
        <v>182</v>
      </c>
      <c r="S19" s="10" t="s">
        <v>403</v>
      </c>
      <c r="T19" s="11" t="s">
        <v>10</v>
      </c>
      <c r="U19" s="11" t="s">
        <v>476</v>
      </c>
    </row>
    <row r="20" spans="1:21" s="12" customFormat="1" ht="56.25">
      <c r="A20" s="5" t="s">
        <v>47</v>
      </c>
      <c r="B20" s="6">
        <v>25</v>
      </c>
      <c r="C20" s="6">
        <v>50</v>
      </c>
      <c r="D20" s="6">
        <v>12</v>
      </c>
      <c r="E20" s="6">
        <v>55</v>
      </c>
      <c r="F20" s="6" t="s">
        <v>46</v>
      </c>
      <c r="G20" s="7">
        <f t="shared" si="0"/>
        <v>142</v>
      </c>
      <c r="H20" s="8">
        <v>20</v>
      </c>
      <c r="I20" s="5">
        <v>100</v>
      </c>
      <c r="J20" s="8">
        <v>70</v>
      </c>
      <c r="K20" s="8">
        <v>0</v>
      </c>
      <c r="L20" s="8">
        <v>25</v>
      </c>
      <c r="M20" s="7">
        <f t="shared" si="1"/>
        <v>215</v>
      </c>
      <c r="N20" s="9">
        <f t="shared" si="2"/>
        <v>357</v>
      </c>
      <c r="O20" s="9"/>
      <c r="P20" s="9">
        <f t="shared" si="3"/>
        <v>357</v>
      </c>
      <c r="Q20" s="9" t="s">
        <v>594</v>
      </c>
      <c r="R20" s="31" t="s">
        <v>184</v>
      </c>
      <c r="S20" s="10" t="s">
        <v>409</v>
      </c>
      <c r="T20" s="11" t="s">
        <v>570</v>
      </c>
      <c r="U20" s="11" t="s">
        <v>478</v>
      </c>
    </row>
    <row r="21" spans="1:21" s="12" customFormat="1" ht="56.25">
      <c r="A21" s="5" t="s">
        <v>49</v>
      </c>
      <c r="B21" s="6">
        <v>2</v>
      </c>
      <c r="C21" s="6">
        <v>100</v>
      </c>
      <c r="D21" s="6">
        <v>48</v>
      </c>
      <c r="E21" s="6">
        <v>15</v>
      </c>
      <c r="F21" s="6">
        <v>5</v>
      </c>
      <c r="G21" s="7">
        <f t="shared" si="0"/>
        <v>170</v>
      </c>
      <c r="H21" s="8">
        <v>30</v>
      </c>
      <c r="I21" s="8">
        <v>32</v>
      </c>
      <c r="J21" s="8">
        <v>64</v>
      </c>
      <c r="K21" s="8">
        <v>0</v>
      </c>
      <c r="L21" s="8">
        <v>25</v>
      </c>
      <c r="M21" s="7">
        <f t="shared" si="1"/>
        <v>151</v>
      </c>
      <c r="N21" s="9">
        <f t="shared" si="2"/>
        <v>321</v>
      </c>
      <c r="O21" s="9"/>
      <c r="P21" s="9">
        <f t="shared" si="3"/>
        <v>321</v>
      </c>
      <c r="Q21" s="9"/>
      <c r="R21" s="31" t="s">
        <v>200</v>
      </c>
      <c r="S21" s="10" t="s">
        <v>403</v>
      </c>
      <c r="T21" s="11" t="s">
        <v>10</v>
      </c>
      <c r="U21" s="11" t="s">
        <v>476</v>
      </c>
    </row>
    <row r="22" spans="1:21" s="12" customFormat="1" ht="33.75">
      <c r="A22" s="5" t="s">
        <v>51</v>
      </c>
      <c r="B22" s="6">
        <v>21</v>
      </c>
      <c r="C22" s="6">
        <v>0</v>
      </c>
      <c r="D22" s="6">
        <v>24</v>
      </c>
      <c r="E22" s="6">
        <v>45</v>
      </c>
      <c r="F22" s="6">
        <v>0</v>
      </c>
      <c r="G22" s="7">
        <f t="shared" si="0"/>
        <v>90</v>
      </c>
      <c r="H22" s="8">
        <v>60</v>
      </c>
      <c r="I22" s="5">
        <v>100</v>
      </c>
      <c r="J22" s="8">
        <v>4</v>
      </c>
      <c r="K22" s="8">
        <v>0</v>
      </c>
      <c r="L22" s="8">
        <v>30</v>
      </c>
      <c r="M22" s="7">
        <f t="shared" si="1"/>
        <v>194</v>
      </c>
      <c r="N22" s="9">
        <f t="shared" si="2"/>
        <v>284</v>
      </c>
      <c r="O22" s="9"/>
      <c r="P22" s="9">
        <f t="shared" si="3"/>
        <v>284</v>
      </c>
      <c r="Q22" s="9"/>
      <c r="R22" s="31" t="s">
        <v>203</v>
      </c>
      <c r="S22" s="10" t="s">
        <v>501</v>
      </c>
      <c r="T22" s="11" t="s">
        <v>204</v>
      </c>
      <c r="U22" s="11" t="s">
        <v>554</v>
      </c>
    </row>
    <row r="23" spans="1:21" s="12" customFormat="1" ht="56.25">
      <c r="A23" s="5" t="s">
        <v>53</v>
      </c>
      <c r="B23" s="6">
        <v>100</v>
      </c>
      <c r="C23" s="6">
        <v>90</v>
      </c>
      <c r="D23" s="6">
        <v>31</v>
      </c>
      <c r="E23" s="6" t="s">
        <v>46</v>
      </c>
      <c r="F23" s="6" t="s">
        <v>46</v>
      </c>
      <c r="G23" s="7">
        <f t="shared" si="0"/>
        <v>221</v>
      </c>
      <c r="H23" s="8">
        <v>20</v>
      </c>
      <c r="I23" s="8">
        <v>10</v>
      </c>
      <c r="J23" s="8">
        <v>33</v>
      </c>
      <c r="K23" s="8">
        <v>0</v>
      </c>
      <c r="L23" s="8" t="s">
        <v>46</v>
      </c>
      <c r="M23" s="7">
        <f t="shared" si="1"/>
        <v>63</v>
      </c>
      <c r="N23" s="9">
        <f t="shared" si="2"/>
        <v>284</v>
      </c>
      <c r="O23" s="9"/>
      <c r="P23" s="9">
        <f t="shared" si="3"/>
        <v>284</v>
      </c>
      <c r="Q23" s="9"/>
      <c r="R23" s="31" t="s">
        <v>205</v>
      </c>
      <c r="S23" s="10" t="s">
        <v>409</v>
      </c>
      <c r="T23" s="11" t="s">
        <v>570</v>
      </c>
      <c r="U23" s="11" t="s">
        <v>524</v>
      </c>
    </row>
    <row r="24" spans="1:21" s="12" customFormat="1" ht="36">
      <c r="A24" s="5" t="s">
        <v>55</v>
      </c>
      <c r="B24" s="6">
        <v>25</v>
      </c>
      <c r="C24" s="6">
        <v>10</v>
      </c>
      <c r="D24" s="6">
        <v>33</v>
      </c>
      <c r="E24" s="6">
        <v>5</v>
      </c>
      <c r="F24" s="6">
        <v>0</v>
      </c>
      <c r="G24" s="7">
        <f t="shared" si="0"/>
        <v>73</v>
      </c>
      <c r="H24" s="8">
        <v>20</v>
      </c>
      <c r="I24" s="5">
        <v>100</v>
      </c>
      <c r="J24" s="8">
        <v>79</v>
      </c>
      <c r="K24" s="8" t="s">
        <v>46</v>
      </c>
      <c r="L24" s="8">
        <v>5</v>
      </c>
      <c r="M24" s="7">
        <f t="shared" si="1"/>
        <v>204</v>
      </c>
      <c r="N24" s="9">
        <f t="shared" si="2"/>
        <v>277</v>
      </c>
      <c r="O24" s="9"/>
      <c r="P24" s="9">
        <f t="shared" si="3"/>
        <v>277</v>
      </c>
      <c r="Q24" s="9"/>
      <c r="R24" s="31" t="s">
        <v>207</v>
      </c>
      <c r="S24" s="10" t="s">
        <v>501</v>
      </c>
      <c r="T24" s="11" t="s">
        <v>208</v>
      </c>
      <c r="U24" s="11" t="s">
        <v>555</v>
      </c>
    </row>
    <row r="25" spans="1:21" s="12" customFormat="1" ht="45">
      <c r="A25" s="5" t="s">
        <v>57</v>
      </c>
      <c r="B25" s="6">
        <v>100</v>
      </c>
      <c r="C25" s="6" t="s">
        <v>46</v>
      </c>
      <c r="D25" s="6">
        <v>60</v>
      </c>
      <c r="E25" s="6">
        <v>5</v>
      </c>
      <c r="F25" s="6" t="s">
        <v>46</v>
      </c>
      <c r="G25" s="7">
        <f t="shared" si="0"/>
        <v>165</v>
      </c>
      <c r="H25" s="8" t="s">
        <v>46</v>
      </c>
      <c r="I25" s="5">
        <v>100</v>
      </c>
      <c r="J25" s="8">
        <v>10</v>
      </c>
      <c r="K25" s="8">
        <v>0</v>
      </c>
      <c r="L25" s="8" t="s">
        <v>46</v>
      </c>
      <c r="M25" s="7">
        <f t="shared" si="1"/>
        <v>110</v>
      </c>
      <c r="N25" s="9">
        <f t="shared" si="2"/>
        <v>275</v>
      </c>
      <c r="O25" s="9"/>
      <c r="P25" s="9">
        <f t="shared" si="3"/>
        <v>275</v>
      </c>
      <c r="Q25" s="9"/>
      <c r="R25" s="31" t="s">
        <v>209</v>
      </c>
      <c r="S25" s="10" t="s">
        <v>416</v>
      </c>
      <c r="T25" s="11" t="s">
        <v>210</v>
      </c>
      <c r="U25" s="11" t="s">
        <v>420</v>
      </c>
    </row>
    <row r="26" spans="1:21" s="12" customFormat="1" ht="78.75">
      <c r="A26" s="5" t="s">
        <v>59</v>
      </c>
      <c r="B26" s="6">
        <v>100</v>
      </c>
      <c r="C26" s="6" t="s">
        <v>46</v>
      </c>
      <c r="D26" s="6">
        <v>0</v>
      </c>
      <c r="E26" s="6" t="s">
        <v>46</v>
      </c>
      <c r="F26" s="6" t="s">
        <v>46</v>
      </c>
      <c r="G26" s="7">
        <f t="shared" si="0"/>
        <v>100</v>
      </c>
      <c r="H26" s="8">
        <v>70</v>
      </c>
      <c r="I26" s="8">
        <v>34</v>
      </c>
      <c r="J26" s="8">
        <v>58</v>
      </c>
      <c r="K26" s="8">
        <v>0</v>
      </c>
      <c r="L26" s="8">
        <v>5</v>
      </c>
      <c r="M26" s="7">
        <f t="shared" si="1"/>
        <v>167</v>
      </c>
      <c r="N26" s="9">
        <f t="shared" si="2"/>
        <v>267</v>
      </c>
      <c r="O26" s="9"/>
      <c r="P26" s="9">
        <f t="shared" si="3"/>
        <v>267</v>
      </c>
      <c r="Q26" s="9"/>
      <c r="R26" s="31" t="s">
        <v>211</v>
      </c>
      <c r="S26" s="10" t="s">
        <v>416</v>
      </c>
      <c r="T26" s="11" t="s">
        <v>212</v>
      </c>
      <c r="U26" s="11" t="s">
        <v>601</v>
      </c>
    </row>
    <row r="27" spans="1:21" s="12" customFormat="1" ht="56.25">
      <c r="A27" s="5" t="s">
        <v>61</v>
      </c>
      <c r="B27" s="6" t="s">
        <v>46</v>
      </c>
      <c r="C27" s="6">
        <v>40</v>
      </c>
      <c r="D27" s="6">
        <v>36</v>
      </c>
      <c r="E27" s="6" t="s">
        <v>46</v>
      </c>
      <c r="F27" s="6" t="s">
        <v>46</v>
      </c>
      <c r="G27" s="7">
        <f t="shared" si="0"/>
        <v>76</v>
      </c>
      <c r="H27" s="8">
        <v>30</v>
      </c>
      <c r="I27" s="5">
        <v>100</v>
      </c>
      <c r="J27" s="8">
        <v>47</v>
      </c>
      <c r="K27" s="8">
        <v>0</v>
      </c>
      <c r="L27" s="8" t="s">
        <v>46</v>
      </c>
      <c r="M27" s="7">
        <f t="shared" si="1"/>
        <v>177</v>
      </c>
      <c r="N27" s="9">
        <f t="shared" si="2"/>
        <v>253</v>
      </c>
      <c r="O27" s="9"/>
      <c r="P27" s="9">
        <f t="shared" si="3"/>
        <v>253</v>
      </c>
      <c r="Q27" s="9"/>
      <c r="R27" s="31" t="s">
        <v>216</v>
      </c>
      <c r="S27" s="10" t="s">
        <v>403</v>
      </c>
      <c r="T27" s="11" t="s">
        <v>10</v>
      </c>
      <c r="U27" s="11" t="s">
        <v>476</v>
      </c>
    </row>
    <row r="28" spans="1:21" s="12" customFormat="1" ht="45">
      <c r="A28" s="5" t="s">
        <v>63</v>
      </c>
      <c r="B28" s="6" t="s">
        <v>46</v>
      </c>
      <c r="C28" s="6" t="s">
        <v>46</v>
      </c>
      <c r="D28" s="6">
        <v>30</v>
      </c>
      <c r="E28" s="6">
        <v>30</v>
      </c>
      <c r="F28" s="6" t="s">
        <v>46</v>
      </c>
      <c r="G28" s="7">
        <f t="shared" si="0"/>
        <v>60</v>
      </c>
      <c r="H28" s="8" t="s">
        <v>46</v>
      </c>
      <c r="I28" s="5">
        <v>100</v>
      </c>
      <c r="J28" s="8">
        <v>22</v>
      </c>
      <c r="K28" s="8" t="s">
        <v>46</v>
      </c>
      <c r="L28" s="8" t="s">
        <v>46</v>
      </c>
      <c r="M28" s="7">
        <f t="shared" si="1"/>
        <v>122</v>
      </c>
      <c r="N28" s="9">
        <f t="shared" si="2"/>
        <v>182</v>
      </c>
      <c r="O28" s="9"/>
      <c r="P28" s="9">
        <f t="shared" si="3"/>
        <v>182</v>
      </c>
      <c r="Q28" s="9"/>
      <c r="R28" s="31" t="s">
        <v>242</v>
      </c>
      <c r="S28" s="10" t="s">
        <v>416</v>
      </c>
      <c r="T28" s="11" t="s">
        <v>243</v>
      </c>
      <c r="U28" s="11" t="s">
        <v>602</v>
      </c>
    </row>
    <row r="29" spans="1:21" s="12" customFormat="1" ht="33.75">
      <c r="A29" s="5" t="s">
        <v>65</v>
      </c>
      <c r="B29" s="6">
        <v>100</v>
      </c>
      <c r="C29" s="6">
        <v>40</v>
      </c>
      <c r="D29" s="6">
        <v>9</v>
      </c>
      <c r="E29" s="6" t="s">
        <v>46</v>
      </c>
      <c r="F29" s="21">
        <v>0</v>
      </c>
      <c r="G29" s="7">
        <f t="shared" si="0"/>
        <v>149</v>
      </c>
      <c r="H29" s="8" t="s">
        <v>46</v>
      </c>
      <c r="I29" s="8">
        <v>32</v>
      </c>
      <c r="J29" s="8" t="s">
        <v>46</v>
      </c>
      <c r="K29" s="8" t="s">
        <v>46</v>
      </c>
      <c r="L29" s="22" t="s">
        <v>563</v>
      </c>
      <c r="M29" s="7">
        <f t="shared" si="1"/>
        <v>32</v>
      </c>
      <c r="N29" s="9">
        <f t="shared" si="2"/>
        <v>181</v>
      </c>
      <c r="O29" s="9"/>
      <c r="P29" s="9">
        <f t="shared" si="3"/>
        <v>181</v>
      </c>
      <c r="Q29" s="9"/>
      <c r="R29" s="31" t="s">
        <v>244</v>
      </c>
      <c r="S29" s="10" t="s">
        <v>428</v>
      </c>
      <c r="T29" s="11" t="s">
        <v>245</v>
      </c>
      <c r="U29" s="11" t="s">
        <v>556</v>
      </c>
    </row>
    <row r="30" spans="1:21" s="12" customFormat="1" ht="45">
      <c r="A30" s="5" t="s">
        <v>67</v>
      </c>
      <c r="B30" s="6" t="s">
        <v>46</v>
      </c>
      <c r="C30" s="6">
        <v>0</v>
      </c>
      <c r="D30" s="6" t="s">
        <v>46</v>
      </c>
      <c r="E30" s="6">
        <v>0</v>
      </c>
      <c r="F30" s="6">
        <v>0</v>
      </c>
      <c r="G30" s="7">
        <f t="shared" si="0"/>
        <v>0</v>
      </c>
      <c r="H30" s="8">
        <v>20</v>
      </c>
      <c r="I30" s="8">
        <v>48</v>
      </c>
      <c r="J30" s="8">
        <v>14</v>
      </c>
      <c r="K30" s="8">
        <v>0</v>
      </c>
      <c r="L30" s="8">
        <v>25</v>
      </c>
      <c r="M30" s="7">
        <f t="shared" si="1"/>
        <v>107</v>
      </c>
      <c r="N30" s="9">
        <f t="shared" si="2"/>
        <v>107</v>
      </c>
      <c r="O30" s="9"/>
      <c r="P30" s="9">
        <f t="shared" si="3"/>
        <v>107</v>
      </c>
      <c r="Q30" s="9"/>
      <c r="R30" s="31" t="s">
        <v>267</v>
      </c>
      <c r="S30" s="10" t="s">
        <v>414</v>
      </c>
      <c r="T30" s="11" t="s">
        <v>268</v>
      </c>
      <c r="U30" s="11" t="s">
        <v>557</v>
      </c>
    </row>
    <row r="31" spans="1:21" s="12" customFormat="1" ht="45">
      <c r="A31" s="5" t="s">
        <v>69</v>
      </c>
      <c r="B31" s="6" t="s">
        <v>46</v>
      </c>
      <c r="C31" s="6">
        <v>0</v>
      </c>
      <c r="D31" s="6">
        <v>36</v>
      </c>
      <c r="E31" s="6" t="s">
        <v>46</v>
      </c>
      <c r="F31" s="6" t="s">
        <v>46</v>
      </c>
      <c r="G31" s="7">
        <f t="shared" si="0"/>
        <v>36</v>
      </c>
      <c r="H31" s="8">
        <v>20</v>
      </c>
      <c r="I31" s="8">
        <v>14</v>
      </c>
      <c r="J31" s="8" t="s">
        <v>46</v>
      </c>
      <c r="K31" s="8" t="s">
        <v>46</v>
      </c>
      <c r="L31" s="8" t="s">
        <v>46</v>
      </c>
      <c r="M31" s="7">
        <f t="shared" si="1"/>
        <v>34</v>
      </c>
      <c r="N31" s="9">
        <f t="shared" si="2"/>
        <v>70</v>
      </c>
      <c r="O31" s="9"/>
      <c r="P31" s="9">
        <f t="shared" si="3"/>
        <v>70</v>
      </c>
      <c r="Q31" s="9"/>
      <c r="R31" s="31" t="s">
        <v>279</v>
      </c>
      <c r="S31" s="10" t="s">
        <v>414</v>
      </c>
      <c r="T31" s="11" t="s">
        <v>280</v>
      </c>
      <c r="U31" s="11" t="s">
        <v>558</v>
      </c>
    </row>
    <row r="32" spans="1:21" s="12" customFormat="1" ht="56.25">
      <c r="A32" s="5" t="s">
        <v>71</v>
      </c>
      <c r="B32" s="6">
        <v>0</v>
      </c>
      <c r="C32" s="6" t="s">
        <v>46</v>
      </c>
      <c r="D32" s="6" t="s">
        <v>46</v>
      </c>
      <c r="E32" s="6" t="s">
        <v>46</v>
      </c>
      <c r="F32" s="6" t="s">
        <v>46</v>
      </c>
      <c r="G32" s="7">
        <f t="shared" si="0"/>
        <v>0</v>
      </c>
      <c r="H32" s="8">
        <v>20</v>
      </c>
      <c r="I32" s="8">
        <v>26</v>
      </c>
      <c r="J32" s="8" t="s">
        <v>46</v>
      </c>
      <c r="K32" s="8" t="s">
        <v>46</v>
      </c>
      <c r="L32" s="8" t="s">
        <v>46</v>
      </c>
      <c r="M32" s="7">
        <f t="shared" si="1"/>
        <v>46</v>
      </c>
      <c r="N32" s="9">
        <f t="shared" si="2"/>
        <v>46</v>
      </c>
      <c r="O32" s="9"/>
      <c r="P32" s="9">
        <f t="shared" si="3"/>
        <v>46</v>
      </c>
      <c r="Q32" s="9"/>
      <c r="R32" s="31" t="s">
        <v>293</v>
      </c>
      <c r="S32" s="10" t="s">
        <v>409</v>
      </c>
      <c r="T32" s="11" t="s">
        <v>570</v>
      </c>
      <c r="U32" s="11" t="s">
        <v>552</v>
      </c>
    </row>
    <row r="33" spans="1:21" s="12" customFormat="1" ht="33.75">
      <c r="A33" s="5" t="s">
        <v>73</v>
      </c>
      <c r="B33" s="6">
        <v>0</v>
      </c>
      <c r="C33" s="6" t="s">
        <v>46</v>
      </c>
      <c r="D33" s="6" t="s">
        <v>46</v>
      </c>
      <c r="E33" s="6">
        <v>20</v>
      </c>
      <c r="F33" s="6" t="s">
        <v>46</v>
      </c>
      <c r="G33" s="7">
        <f t="shared" si="0"/>
        <v>20</v>
      </c>
      <c r="H33" s="8">
        <v>20</v>
      </c>
      <c r="I33" s="8">
        <v>4</v>
      </c>
      <c r="J33" s="8" t="s">
        <v>46</v>
      </c>
      <c r="K33" s="8" t="s">
        <v>46</v>
      </c>
      <c r="L33" s="8" t="s">
        <v>46</v>
      </c>
      <c r="M33" s="7">
        <f t="shared" si="1"/>
        <v>24</v>
      </c>
      <c r="N33" s="9">
        <f t="shared" si="2"/>
        <v>44</v>
      </c>
      <c r="O33" s="9"/>
      <c r="P33" s="9">
        <f t="shared" si="3"/>
        <v>44</v>
      </c>
      <c r="Q33" s="9"/>
      <c r="R33" s="31" t="s">
        <v>294</v>
      </c>
      <c r="S33" s="10" t="s">
        <v>508</v>
      </c>
      <c r="T33" s="11" t="s">
        <v>295</v>
      </c>
      <c r="U33" s="11" t="s">
        <v>509</v>
      </c>
    </row>
    <row r="34" spans="1:21" s="12" customFormat="1" ht="33.75">
      <c r="A34" s="5" t="s">
        <v>75</v>
      </c>
      <c r="B34" s="6" t="s">
        <v>46</v>
      </c>
      <c r="C34" s="6">
        <v>0</v>
      </c>
      <c r="D34" s="6">
        <v>6</v>
      </c>
      <c r="E34" s="6" t="s">
        <v>46</v>
      </c>
      <c r="F34" s="6" t="s">
        <v>46</v>
      </c>
      <c r="G34" s="7">
        <f t="shared" si="0"/>
        <v>6</v>
      </c>
      <c r="H34" s="8">
        <v>10</v>
      </c>
      <c r="I34" s="8">
        <v>10</v>
      </c>
      <c r="J34" s="8" t="s">
        <v>46</v>
      </c>
      <c r="K34" s="8" t="s">
        <v>46</v>
      </c>
      <c r="L34" s="8" t="s">
        <v>46</v>
      </c>
      <c r="M34" s="7">
        <f t="shared" si="1"/>
        <v>20</v>
      </c>
      <c r="N34" s="9">
        <f t="shared" si="2"/>
        <v>26</v>
      </c>
      <c r="O34" s="9"/>
      <c r="P34" s="9">
        <f t="shared" si="3"/>
        <v>26</v>
      </c>
      <c r="Q34" s="9"/>
      <c r="R34" s="31" t="s">
        <v>309</v>
      </c>
      <c r="S34" s="10" t="s">
        <v>423</v>
      </c>
      <c r="T34" s="11" t="s">
        <v>310</v>
      </c>
      <c r="U34" s="11" t="s">
        <v>559</v>
      </c>
    </row>
    <row r="35" spans="1:21" s="12" customFormat="1" ht="45">
      <c r="A35" s="5" t="s">
        <v>77</v>
      </c>
      <c r="B35" s="6" t="s">
        <v>46</v>
      </c>
      <c r="C35" s="6" t="s">
        <v>46</v>
      </c>
      <c r="D35" s="6" t="s">
        <v>46</v>
      </c>
      <c r="E35" s="6" t="s">
        <v>46</v>
      </c>
      <c r="F35" s="6" t="s">
        <v>46</v>
      </c>
      <c r="G35" s="7">
        <f t="shared" si="0"/>
        <v>0</v>
      </c>
      <c r="H35" s="8" t="s">
        <v>46</v>
      </c>
      <c r="I35" s="8" t="s">
        <v>46</v>
      </c>
      <c r="J35" s="8" t="s">
        <v>46</v>
      </c>
      <c r="K35" s="8" t="s">
        <v>46</v>
      </c>
      <c r="L35" s="8" t="s">
        <v>46</v>
      </c>
      <c r="M35" s="7">
        <f t="shared" si="1"/>
        <v>0</v>
      </c>
      <c r="N35" s="9">
        <f t="shared" si="2"/>
        <v>0</v>
      </c>
      <c r="O35" s="9"/>
      <c r="P35" s="9">
        <f t="shared" si="3"/>
        <v>0</v>
      </c>
      <c r="Q35" s="9"/>
      <c r="R35" s="31" t="s">
        <v>332</v>
      </c>
      <c r="S35" s="10" t="s">
        <v>457</v>
      </c>
      <c r="T35" s="11" t="s">
        <v>333</v>
      </c>
      <c r="U35" s="11" t="s">
        <v>560</v>
      </c>
    </row>
    <row r="36" spans="1:21" s="12" customFormat="1" ht="36">
      <c r="A36" s="5" t="s">
        <v>79</v>
      </c>
      <c r="B36" s="6" t="s">
        <v>46</v>
      </c>
      <c r="C36" s="6" t="s">
        <v>46</v>
      </c>
      <c r="D36" s="6" t="s">
        <v>46</v>
      </c>
      <c r="E36" s="6" t="s">
        <v>46</v>
      </c>
      <c r="F36" s="6" t="s">
        <v>46</v>
      </c>
      <c r="G36" s="7">
        <f t="shared" si="0"/>
        <v>0</v>
      </c>
      <c r="H36" s="8">
        <v>0</v>
      </c>
      <c r="I36" s="8" t="s">
        <v>46</v>
      </c>
      <c r="J36" s="8" t="s">
        <v>46</v>
      </c>
      <c r="K36" s="8" t="s">
        <v>46</v>
      </c>
      <c r="L36" s="8" t="s">
        <v>46</v>
      </c>
      <c r="M36" s="7">
        <f t="shared" si="1"/>
        <v>0</v>
      </c>
      <c r="N36" s="9">
        <f t="shared" si="2"/>
        <v>0</v>
      </c>
      <c r="O36" s="9"/>
      <c r="P36" s="9">
        <f t="shared" si="3"/>
        <v>0</v>
      </c>
      <c r="Q36" s="9"/>
      <c r="R36" s="31" t="s">
        <v>404</v>
      </c>
      <c r="S36" s="10" t="s">
        <v>515</v>
      </c>
      <c r="T36" s="11" t="s">
        <v>336</v>
      </c>
      <c r="U36" s="11" t="s">
        <v>550</v>
      </c>
    </row>
    <row r="37" spans="1:21" s="12" customFormat="1" ht="33.75">
      <c r="A37" s="5" t="s">
        <v>81</v>
      </c>
      <c r="B37" s="6" t="s">
        <v>46</v>
      </c>
      <c r="C37" s="6" t="s">
        <v>46</v>
      </c>
      <c r="D37" s="6" t="s">
        <v>46</v>
      </c>
      <c r="E37" s="6" t="s">
        <v>46</v>
      </c>
      <c r="F37" s="6" t="s">
        <v>46</v>
      </c>
      <c r="G37" s="7">
        <f t="shared" si="0"/>
        <v>0</v>
      </c>
      <c r="H37" s="8" t="s">
        <v>46</v>
      </c>
      <c r="I37" s="8" t="s">
        <v>46</v>
      </c>
      <c r="J37" s="8" t="s">
        <v>46</v>
      </c>
      <c r="K37" s="8" t="s">
        <v>46</v>
      </c>
      <c r="L37" s="8" t="s">
        <v>46</v>
      </c>
      <c r="M37" s="7">
        <f t="shared" si="1"/>
        <v>0</v>
      </c>
      <c r="N37" s="9">
        <f t="shared" si="2"/>
        <v>0</v>
      </c>
      <c r="O37" s="9"/>
      <c r="P37" s="9">
        <f t="shared" si="3"/>
        <v>0</v>
      </c>
      <c r="Q37" s="9"/>
      <c r="R37" s="31" t="s">
        <v>350</v>
      </c>
      <c r="S37" s="10" t="s">
        <v>467</v>
      </c>
      <c r="T37" s="11" t="s">
        <v>351</v>
      </c>
      <c r="U37" s="11" t="s">
        <v>468</v>
      </c>
    </row>
    <row r="38" spans="1:21" s="12" customFormat="1" ht="45">
      <c r="A38" s="5" t="s">
        <v>83</v>
      </c>
      <c r="B38" s="6" t="s">
        <v>46</v>
      </c>
      <c r="C38" s="6" t="s">
        <v>46</v>
      </c>
      <c r="D38" s="6">
        <v>0</v>
      </c>
      <c r="E38" s="6" t="s">
        <v>46</v>
      </c>
      <c r="F38" s="6" t="s">
        <v>46</v>
      </c>
      <c r="G38" s="7">
        <f t="shared" si="0"/>
        <v>0</v>
      </c>
      <c r="H38" s="8" t="s">
        <v>46</v>
      </c>
      <c r="I38" s="8" t="s">
        <v>46</v>
      </c>
      <c r="J38" s="8" t="s">
        <v>46</v>
      </c>
      <c r="K38" s="8" t="s">
        <v>46</v>
      </c>
      <c r="L38" s="8" t="s">
        <v>46</v>
      </c>
      <c r="M38" s="7">
        <f t="shared" si="1"/>
        <v>0</v>
      </c>
      <c r="N38" s="9">
        <f t="shared" si="2"/>
        <v>0</v>
      </c>
      <c r="O38" s="9"/>
      <c r="P38" s="9">
        <f t="shared" si="3"/>
        <v>0</v>
      </c>
      <c r="Q38" s="9"/>
      <c r="R38" s="31" t="s">
        <v>374</v>
      </c>
      <c r="S38" s="10" t="s">
        <v>459</v>
      </c>
      <c r="T38" s="11" t="s">
        <v>344</v>
      </c>
      <c r="U38" s="11" t="s">
        <v>460</v>
      </c>
    </row>
    <row r="39" spans="1:21" s="12" customFormat="1" ht="45">
      <c r="A39" s="5" t="s">
        <v>86</v>
      </c>
      <c r="B39" s="6" t="s">
        <v>46</v>
      </c>
      <c r="C39" s="6">
        <v>0</v>
      </c>
      <c r="D39" s="6" t="s">
        <v>46</v>
      </c>
      <c r="E39" s="6" t="s">
        <v>46</v>
      </c>
      <c r="F39" s="6" t="s">
        <v>46</v>
      </c>
      <c r="G39" s="7">
        <f t="shared" si="0"/>
        <v>0</v>
      </c>
      <c r="H39" s="8" t="s">
        <v>46</v>
      </c>
      <c r="I39" s="8">
        <v>0</v>
      </c>
      <c r="J39" s="8" t="s">
        <v>46</v>
      </c>
      <c r="K39" s="8" t="s">
        <v>46</v>
      </c>
      <c r="L39" s="8" t="s">
        <v>46</v>
      </c>
      <c r="M39" s="7">
        <f t="shared" si="1"/>
        <v>0</v>
      </c>
      <c r="N39" s="9">
        <f t="shared" si="2"/>
        <v>0</v>
      </c>
      <c r="O39" s="9"/>
      <c r="P39" s="9">
        <f t="shared" si="3"/>
        <v>0</v>
      </c>
      <c r="Q39" s="9"/>
      <c r="R39" s="31" t="s">
        <v>377</v>
      </c>
      <c r="S39" s="10" t="s">
        <v>471</v>
      </c>
      <c r="T39" s="11" t="s">
        <v>378</v>
      </c>
      <c r="U39" s="11" t="s">
        <v>561</v>
      </c>
    </row>
    <row r="40" spans="1:21" s="12" customFormat="1" ht="45">
      <c r="A40" s="5" t="s">
        <v>89</v>
      </c>
      <c r="B40" s="6">
        <v>0</v>
      </c>
      <c r="C40" s="6" t="s">
        <v>46</v>
      </c>
      <c r="D40" s="6" t="s">
        <v>46</v>
      </c>
      <c r="E40" s="6" t="s">
        <v>46</v>
      </c>
      <c r="F40" s="6" t="s">
        <v>46</v>
      </c>
      <c r="G40" s="7">
        <f t="shared" si="0"/>
        <v>0</v>
      </c>
      <c r="H40" s="8" t="s">
        <v>46</v>
      </c>
      <c r="I40" s="8" t="s">
        <v>46</v>
      </c>
      <c r="J40" s="8" t="s">
        <v>46</v>
      </c>
      <c r="K40" s="8" t="s">
        <v>46</v>
      </c>
      <c r="L40" s="8" t="s">
        <v>46</v>
      </c>
      <c r="M40" s="7">
        <f t="shared" si="1"/>
        <v>0</v>
      </c>
      <c r="N40" s="9">
        <f t="shared" si="2"/>
        <v>0</v>
      </c>
      <c r="O40" s="9"/>
      <c r="P40" s="9">
        <f t="shared" si="3"/>
        <v>0</v>
      </c>
      <c r="Q40" s="9"/>
      <c r="R40" s="31" t="s">
        <v>383</v>
      </c>
      <c r="S40" s="10" t="s">
        <v>518</v>
      </c>
      <c r="T40" s="11" t="s">
        <v>384</v>
      </c>
      <c r="U40" s="11" t="s">
        <v>562</v>
      </c>
    </row>
    <row r="41" spans="1:21" s="12" customFormat="1" ht="45">
      <c r="A41" s="5" t="s">
        <v>91</v>
      </c>
      <c r="B41" s="6" t="s">
        <v>46</v>
      </c>
      <c r="C41" s="6" t="s">
        <v>46</v>
      </c>
      <c r="D41" s="6" t="s">
        <v>46</v>
      </c>
      <c r="E41" s="6" t="s">
        <v>46</v>
      </c>
      <c r="F41" s="6" t="s">
        <v>46</v>
      </c>
      <c r="G41" s="7">
        <f t="shared" si="0"/>
        <v>0</v>
      </c>
      <c r="H41" s="8" t="s">
        <v>46</v>
      </c>
      <c r="I41" s="8" t="s">
        <v>46</v>
      </c>
      <c r="J41" s="8" t="s">
        <v>46</v>
      </c>
      <c r="K41" s="8" t="s">
        <v>46</v>
      </c>
      <c r="L41" s="8" t="s">
        <v>46</v>
      </c>
      <c r="M41" s="7">
        <f t="shared" si="1"/>
        <v>0</v>
      </c>
      <c r="N41" s="9">
        <f t="shared" si="2"/>
        <v>0</v>
      </c>
      <c r="O41" s="9"/>
      <c r="P41" s="9">
        <f t="shared" si="3"/>
        <v>0</v>
      </c>
      <c r="Q41" s="9"/>
      <c r="R41" s="31" t="s">
        <v>385</v>
      </c>
      <c r="S41" s="10" t="s">
        <v>436</v>
      </c>
      <c r="T41" s="11" t="s">
        <v>364</v>
      </c>
      <c r="U41" s="11" t="s">
        <v>548</v>
      </c>
    </row>
    <row r="43" spans="1:22" ht="12.75">
      <c r="A43" s="30" t="s">
        <v>588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</sheetData>
  <sheetProtection selectLockedCells="1" selectUnlockedCells="1"/>
  <autoFilter ref="A1:U41">
    <sortState ref="A2:U43">
      <sortCondition descending="1" sortBy="value" ref="P2:P43"/>
    </sortState>
  </autoFilter>
  <mergeCells count="1">
    <mergeCell ref="A43:V43"/>
  </mergeCells>
  <printOptions/>
  <pageMargins left="0" right="0" top="0.984251968503937" bottom="0.3937007874015748" header="0.5118110236220472" footer="0.5118110236220472"/>
  <pageSetup horizontalDpi="300" verticalDpi="300" orientation="landscape" paperSize="9" r:id="rId1"/>
  <headerFooter alignWithMargins="0">
    <oddHeader>&amp;L8 клас&amp;CПротокол результатів 
ІІІ етапу Всеукраїнської учнівської олімпіади з інформатики у 2015-2016 навчальному році&amp;Rмах = 1000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Старченко</dc:creator>
  <cp:keywords/>
  <dc:description/>
  <cp:lastModifiedBy>RePack by Diakov</cp:lastModifiedBy>
  <cp:lastPrinted>2016-02-10T09:23:54Z</cp:lastPrinted>
  <dcterms:created xsi:type="dcterms:W3CDTF">2016-02-08T10:50:17Z</dcterms:created>
  <dcterms:modified xsi:type="dcterms:W3CDTF">2016-02-10T14:12:11Z</dcterms:modified>
  <cp:category/>
  <cp:version/>
  <cp:contentType/>
  <cp:contentStatus/>
</cp:coreProperties>
</file>