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1"/>
  </bookViews>
  <sheets>
    <sheet name="Департамент" sheetId="1" r:id="rId1"/>
    <sheet name="заклади" sheetId="2" r:id="rId2"/>
  </sheets>
  <definedNames/>
  <calcPr fullCalcOnLoad="1"/>
</workbook>
</file>

<file path=xl/sharedStrings.xml><?xml version="1.0" encoding="utf-8"?>
<sst xmlns="http://schemas.openxmlformats.org/spreadsheetml/2006/main" count="52" uniqueCount="42">
  <si>
    <t>№ 
з/п</t>
  </si>
  <si>
    <t>Всього</t>
  </si>
  <si>
    <t>заробітна плата з нарахуваннями</t>
  </si>
  <si>
    <t>відрядження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</si>
  <si>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</si>
  <si>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</si>
  <si>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</si>
  <si>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</si>
  <si>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</si>
  <si>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</si>
  <si>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</si>
  <si>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</si>
  <si>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t>інші видатки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</si>
  <si>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</si>
  <si>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</si>
  <si>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>Видатки на виконання обласної Програми розвитку освіти "Новий освітній простір Харківщини" на 2014-2018 рр.
(обласний бюджет), в т.ч.</t>
  </si>
  <si>
    <t xml:space="preserve">     Позашкільні навчальні заклади обласного 
підпорядкування</t>
  </si>
  <si>
    <t xml:space="preserve">     Вищі навчальні заклади обласного 
підпорядкування</t>
  </si>
  <si>
    <t xml:space="preserve">     Інші заклади обласного підпорядкування</t>
  </si>
  <si>
    <t>придбання шкільних автобусів для поповнення та оновлення існуючого парку шкільних автобусів</t>
  </si>
  <si>
    <t xml:space="preserve">     Реалізація заходів регіональних та обласних програм</t>
  </si>
  <si>
    <t>Видатки за рахунок обласного бюджету</t>
  </si>
  <si>
    <r>
      <t>Видатки за рахунок освітньої субвенції</t>
    </r>
    <r>
      <rPr>
        <sz val="10"/>
        <rFont val="Arial"/>
        <family val="2"/>
      </rPr>
      <t xml:space="preserve">
Загальноосвітні навчальні заклади обласного підпорядкування (інтернатні заклади)</t>
    </r>
  </si>
  <si>
    <t>А.В. Бабічев</t>
  </si>
  <si>
    <t xml:space="preserve">Директор Департаменту науки і освіти </t>
  </si>
  <si>
    <t xml:space="preserve">     Загальноосвітні навчальні заклади обласного підпорядкування 
     (дошкільні підрозділи НВК)</t>
  </si>
  <si>
    <t>Ковальова 705 03 23</t>
  </si>
  <si>
    <t xml:space="preserve">Інформація про оплату видатків
Департаменту науки і освіти Харківської обласної державної адміністрації </t>
  </si>
  <si>
    <t>Субвенції з обласного бюджету державному бюджету на співфінансування на рівні 50 % на видання, придбання підручників і посібників для учнів 4х та 7х класів загальноосвітніх навчальних закладів області</t>
  </si>
  <si>
    <t>Субвенції з обласного бюджету державному бюджету на придбання шкільних автобусів, на оснащення опорних закладів сучасною матеріально-технічною базою</t>
  </si>
  <si>
    <t>Затверджено на 2016 рік</t>
  </si>
  <si>
    <t xml:space="preserve">      Професійно-технічні навчальні заклади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</si>
  <si>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закладів та установ освіти, що утримуються за рахунок коштів обласного бюджету, освітньої субвенції </t>
    </r>
  </si>
  <si>
    <t>Затверджено на 2016 р</t>
  </si>
  <si>
    <t>Проведена оплата видатків з початку року станом на 26.02.16</t>
  </si>
  <si>
    <t>Профінансовано з початку року станом на 26.02.16</t>
  </si>
  <si>
    <t>станом на 04.03.2016 р.</t>
  </si>
  <si>
    <t>Відкрито асигнувань з початку року станом на 04.03.16</t>
  </si>
  <si>
    <t>Проведена оплата видатків за період з
26.02.16 - 04.03.16</t>
  </si>
  <si>
    <t>Проведена оплата видатків з початку року станом на 04.03.16</t>
  </si>
  <si>
    <t>Профінансовано за період з
26.02.16 - 04.03.16</t>
  </si>
  <si>
    <t>Профінансовано з початку року станом на 04.03.16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</si>
</sst>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2" fillId="0" borderId="2" xfId="0" applyNumberFormat="1" applyFont="1" applyBorder="1" applyAlignment="1">
      <alignment horizontal="right" wrapText="1"/>
    </xf>
    <xf numFmtId="43" fontId="3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B1">
      <selection activeCell="F11" sqref="F11"/>
    </sheetView>
  </sheetViews>
  <sheetFormatPr defaultColWidth="9.00390625" defaultRowHeight="12.75"/>
  <cols>
    <col min="1" max="1" width="3.875" style="1" customWidth="1"/>
    <col min="2" max="2" width="57.75390625" style="1" customWidth="1"/>
    <col min="3" max="3" width="14.75390625" style="1" customWidth="1"/>
    <col min="4" max="4" width="17.125" style="1" customWidth="1"/>
    <col min="5" max="5" width="17.00390625" style="1" customWidth="1"/>
    <col min="6" max="6" width="14.75390625" style="1" customWidth="1"/>
    <col min="7" max="7" width="16.125" style="1" customWidth="1"/>
    <col min="8" max="16384" width="9.125" style="1" customWidth="1"/>
  </cols>
  <sheetData>
    <row r="1" spans="1:7" ht="31.5" customHeight="1">
      <c r="A1" s="20" t="s">
        <v>27</v>
      </c>
      <c r="B1" s="20"/>
      <c r="C1" s="20"/>
      <c r="D1" s="20"/>
      <c r="E1" s="20"/>
      <c r="F1" s="20"/>
      <c r="G1" s="20"/>
    </row>
    <row r="2" spans="1:7" ht="16.5" customHeight="1">
      <c r="A2" s="19"/>
      <c r="B2" s="20" t="s">
        <v>36</v>
      </c>
      <c r="C2" s="20"/>
      <c r="D2" s="20"/>
      <c r="E2" s="20"/>
      <c r="F2" s="20"/>
      <c r="G2" s="20"/>
    </row>
    <row r="3" spans="1:7" ht="17.25" customHeight="1">
      <c r="A3" s="2"/>
      <c r="B3" s="13" t="s">
        <v>13</v>
      </c>
      <c r="C3" s="2"/>
      <c r="D3" s="2"/>
      <c r="E3" s="2"/>
      <c r="F3" s="2"/>
      <c r="G3" s="2"/>
    </row>
    <row r="4" spans="1:7" ht="17.25" customHeight="1">
      <c r="A4" s="2"/>
      <c r="B4" s="21" t="s">
        <v>14</v>
      </c>
      <c r="C4" s="21"/>
      <c r="D4" s="21"/>
      <c r="E4" s="21"/>
      <c r="F4" s="2"/>
      <c r="G4" s="2"/>
    </row>
    <row r="5" ht="12.75">
      <c r="G5" s="3" t="s">
        <v>6</v>
      </c>
    </row>
    <row r="6" spans="1:7" ht="60">
      <c r="A6" s="4" t="s">
        <v>0</v>
      </c>
      <c r="B6" s="5" t="s">
        <v>5</v>
      </c>
      <c r="C6" s="14" t="s">
        <v>33</v>
      </c>
      <c r="D6" s="14" t="s">
        <v>37</v>
      </c>
      <c r="E6" s="14" t="s">
        <v>34</v>
      </c>
      <c r="F6" s="14" t="s">
        <v>38</v>
      </c>
      <c r="G6" s="14" t="s">
        <v>39</v>
      </c>
    </row>
    <row r="7" spans="1:7" ht="27.75" customHeight="1">
      <c r="A7" s="6">
        <v>1</v>
      </c>
      <c r="B7" s="7" t="s">
        <v>4</v>
      </c>
      <c r="C7" s="8">
        <f>SUM(C8:C12)</f>
        <v>1889500</v>
      </c>
      <c r="D7" s="8">
        <f>SUM(D8:D12)</f>
        <v>267650</v>
      </c>
      <c r="E7" s="8">
        <f>SUM(E8:E12)</f>
        <v>234132.22</v>
      </c>
      <c r="F7" s="8">
        <f>SUM(F8:F12)</f>
        <v>12289.02</v>
      </c>
      <c r="G7" s="8">
        <f>SUM(G8:G12)</f>
        <v>246421.24000000002</v>
      </c>
    </row>
    <row r="8" spans="1:7" ht="12.75">
      <c r="A8" s="9"/>
      <c r="B8" s="10" t="s">
        <v>2</v>
      </c>
      <c r="C8" s="11">
        <v>1641500</v>
      </c>
      <c r="D8" s="11">
        <v>255500</v>
      </c>
      <c r="E8" s="11">
        <v>232819.19</v>
      </c>
      <c r="F8" s="11">
        <v>3942.1</v>
      </c>
      <c r="G8" s="11">
        <f>SUM(E8:F8)</f>
        <v>236761.29</v>
      </c>
    </row>
    <row r="9" spans="1:7" ht="12.75">
      <c r="A9" s="9"/>
      <c r="B9" s="12" t="s">
        <v>10</v>
      </c>
      <c r="C9" s="11">
        <v>1700</v>
      </c>
      <c r="D9" s="11">
        <v>150</v>
      </c>
      <c r="E9" s="11"/>
      <c r="F9" s="11"/>
      <c r="G9" s="11">
        <f>SUM(E9:F9)</f>
        <v>0</v>
      </c>
    </row>
    <row r="10" spans="1:7" ht="12.75">
      <c r="A10" s="9"/>
      <c r="B10" s="12" t="s">
        <v>11</v>
      </c>
      <c r="C10" s="11">
        <v>244500</v>
      </c>
      <c r="D10" s="11">
        <v>11740</v>
      </c>
      <c r="E10" s="11">
        <v>1193.03</v>
      </c>
      <c r="F10" s="11">
        <v>8346.92</v>
      </c>
      <c r="G10" s="11">
        <f>SUM(E10:F10)</f>
        <v>9539.95</v>
      </c>
    </row>
    <row r="11" spans="1:7" ht="12.75">
      <c r="A11" s="9"/>
      <c r="B11" s="10" t="s">
        <v>3</v>
      </c>
      <c r="C11" s="11">
        <v>1800</v>
      </c>
      <c r="D11" s="11">
        <v>260</v>
      </c>
      <c r="E11" s="11">
        <v>120</v>
      </c>
      <c r="F11" s="11"/>
      <c r="G11" s="11">
        <f>SUM(E11:F11)</f>
        <v>120</v>
      </c>
    </row>
    <row r="12" spans="1:7" ht="12.75">
      <c r="A12" s="9"/>
      <c r="B12" s="12" t="s">
        <v>12</v>
      </c>
      <c r="C12" s="11">
        <v>0</v>
      </c>
      <c r="D12" s="11"/>
      <c r="E12" s="11"/>
      <c r="F12" s="11"/>
      <c r="G12" s="11">
        <f>SUM(E12:F12)</f>
        <v>0</v>
      </c>
    </row>
    <row r="13" spans="1:7" ht="12.75">
      <c r="A13" s="9"/>
      <c r="B13" s="10"/>
      <c r="C13" s="11"/>
      <c r="D13" s="11"/>
      <c r="E13" s="11"/>
      <c r="F13" s="11"/>
      <c r="G13" s="11"/>
    </row>
    <row r="14" spans="1:7" ht="40.5" customHeight="1">
      <c r="A14" s="6">
        <v>2</v>
      </c>
      <c r="B14" s="7" t="s">
        <v>15</v>
      </c>
      <c r="C14" s="8">
        <f>SUM(C15:C18)</f>
        <v>177000</v>
      </c>
      <c r="D14" s="8">
        <f>SUM(D15:D18)</f>
        <v>177000</v>
      </c>
      <c r="E14" s="8">
        <f>SUM(E15:E18)</f>
        <v>118000</v>
      </c>
      <c r="F14" s="8">
        <f>SUM(F15:F18)</f>
        <v>0</v>
      </c>
      <c r="G14" s="8">
        <f>SUM(G15:G18)</f>
        <v>118000</v>
      </c>
    </row>
    <row r="15" spans="1:7" ht="20.25" customHeight="1">
      <c r="A15" s="9"/>
      <c r="B15" s="10" t="s">
        <v>9</v>
      </c>
      <c r="C15" s="11">
        <v>60000</v>
      </c>
      <c r="D15" s="11">
        <v>60000</v>
      </c>
      <c r="E15" s="11">
        <v>40000</v>
      </c>
      <c r="F15" s="11"/>
      <c r="G15" s="11">
        <f>SUM(E15:F15)</f>
        <v>40000</v>
      </c>
    </row>
    <row r="16" spans="1:7" ht="25.5">
      <c r="A16" s="9"/>
      <c r="B16" s="10" t="s">
        <v>7</v>
      </c>
      <c r="C16" s="11">
        <v>57000</v>
      </c>
      <c r="D16" s="11">
        <v>57000</v>
      </c>
      <c r="E16" s="11">
        <v>38000</v>
      </c>
      <c r="F16" s="11"/>
      <c r="G16" s="11">
        <f>SUM(E16:F16)</f>
        <v>38000</v>
      </c>
    </row>
    <row r="17" spans="1:7" ht="25.5">
      <c r="A17" s="9"/>
      <c r="B17" s="10" t="s">
        <v>8</v>
      </c>
      <c r="C17" s="11">
        <v>60000</v>
      </c>
      <c r="D17" s="11">
        <v>60000</v>
      </c>
      <c r="E17" s="11">
        <v>40000</v>
      </c>
      <c r="F17" s="11"/>
      <c r="G17" s="11">
        <f>SUM(E17:F17)</f>
        <v>40000</v>
      </c>
    </row>
    <row r="18" spans="1:7" ht="25.5" hidden="1">
      <c r="A18" s="9"/>
      <c r="B18" s="10" t="s">
        <v>19</v>
      </c>
      <c r="C18" s="11"/>
      <c r="D18" s="11">
        <f>G18</f>
        <v>0</v>
      </c>
      <c r="E18" s="11"/>
      <c r="F18" s="11"/>
      <c r="G18" s="11">
        <f>SUM(E18:F18)</f>
        <v>0</v>
      </c>
    </row>
    <row r="19" spans="1:7" ht="51" customHeight="1" hidden="1">
      <c r="A19" s="6">
        <v>3</v>
      </c>
      <c r="B19" s="7" t="s">
        <v>28</v>
      </c>
      <c r="C19" s="8"/>
      <c r="D19" s="8"/>
      <c r="E19" s="11"/>
      <c r="F19" s="11"/>
      <c r="G19" s="11"/>
    </row>
    <row r="20" spans="1:7" ht="39.75" customHeight="1" hidden="1">
      <c r="A20" s="6">
        <v>4</v>
      </c>
      <c r="B20" s="7" t="s">
        <v>29</v>
      </c>
      <c r="C20" s="8"/>
      <c r="D20" s="8"/>
      <c r="E20" s="11"/>
      <c r="F20" s="11"/>
      <c r="G20" s="11"/>
    </row>
    <row r="21" spans="1:7" ht="21.75" customHeight="1">
      <c r="A21" s="6"/>
      <c r="B21" s="6" t="s">
        <v>1</v>
      </c>
      <c r="C21" s="8">
        <f>C7+C14+C19+C20</f>
        <v>2066500</v>
      </c>
      <c r="D21" s="8">
        <f>D7+D14+D19+D20</f>
        <v>444650</v>
      </c>
      <c r="E21" s="8">
        <f>E7+E14+E19+E20</f>
        <v>352132.22</v>
      </c>
      <c r="F21" s="8">
        <f>F7+F14+F19+F20</f>
        <v>12289.02</v>
      </c>
      <c r="G21" s="8">
        <f>G7+G14+G19+G20</f>
        <v>364421.24</v>
      </c>
    </row>
    <row r="23" spans="2:6" s="15" customFormat="1" ht="19.5" customHeight="1">
      <c r="B23" s="22" t="s">
        <v>24</v>
      </c>
      <c r="C23" s="22"/>
      <c r="F23" s="15" t="s">
        <v>23</v>
      </c>
    </row>
    <row r="25" ht="19.5" customHeight="1">
      <c r="B25" s="16" t="s">
        <v>26</v>
      </c>
    </row>
  </sheetData>
  <mergeCells count="4">
    <mergeCell ref="A1:G1"/>
    <mergeCell ref="B4:E4"/>
    <mergeCell ref="B23:C23"/>
    <mergeCell ref="B2:G2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4">
      <selection activeCell="F14" sqref="F14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49.5" customHeight="1">
      <c r="A1" s="20" t="s">
        <v>32</v>
      </c>
      <c r="B1" s="20"/>
      <c r="C1" s="20"/>
      <c r="D1" s="20"/>
      <c r="E1" s="20"/>
      <c r="F1" s="20"/>
      <c r="G1" s="20"/>
    </row>
    <row r="2" spans="1:7" ht="21" customHeight="1">
      <c r="A2" s="20" t="str">
        <f>Департамент!B2</f>
        <v>станом на 04.03.2016 р.</v>
      </c>
      <c r="B2" s="20"/>
      <c r="C2" s="20"/>
      <c r="D2" s="20"/>
      <c r="E2" s="20"/>
      <c r="F2" s="20"/>
      <c r="G2" s="20"/>
    </row>
    <row r="3" spans="2:5" ht="26.25" customHeight="1">
      <c r="B3" s="13" t="s">
        <v>13</v>
      </c>
      <c r="C3" s="2"/>
      <c r="D3" s="2"/>
      <c r="E3" s="2"/>
    </row>
    <row r="4" spans="2:5" ht="15.75" customHeight="1">
      <c r="B4" s="21" t="s">
        <v>14</v>
      </c>
      <c r="C4" s="21"/>
      <c r="D4" s="21"/>
      <c r="E4" s="21"/>
    </row>
    <row r="5" ht="12.75">
      <c r="G5" s="3" t="s">
        <v>6</v>
      </c>
    </row>
    <row r="6" spans="1:7" ht="51" customHeight="1">
      <c r="A6" s="4" t="s">
        <v>0</v>
      </c>
      <c r="B6" s="5" t="s">
        <v>5</v>
      </c>
      <c r="C6" s="14" t="s">
        <v>30</v>
      </c>
      <c r="D6" s="14" t="s">
        <v>37</v>
      </c>
      <c r="E6" s="14" t="s">
        <v>35</v>
      </c>
      <c r="F6" s="14" t="s">
        <v>40</v>
      </c>
      <c r="G6" s="14" t="s">
        <v>41</v>
      </c>
    </row>
    <row r="7" spans="1:7" ht="42.75" customHeight="1">
      <c r="A7" s="9">
        <v>1</v>
      </c>
      <c r="B7" s="7" t="s">
        <v>22</v>
      </c>
      <c r="C7" s="8">
        <v>320091700</v>
      </c>
      <c r="D7" s="8">
        <f>G7</f>
        <v>57408350</v>
      </c>
      <c r="E7" s="8">
        <v>45920700</v>
      </c>
      <c r="F7" s="8">
        <v>11487650</v>
      </c>
      <c r="G7" s="8">
        <f>SUM(E7:F7)</f>
        <v>57408350</v>
      </c>
    </row>
    <row r="8" spans="1:7" ht="27" customHeight="1">
      <c r="A8" s="9">
        <v>2</v>
      </c>
      <c r="B8" s="7" t="s">
        <v>21</v>
      </c>
      <c r="C8" s="8">
        <f>SUM(C9:C14)</f>
        <v>196063186</v>
      </c>
      <c r="D8" s="8">
        <f>SUM(D9:D14)</f>
        <v>32076803</v>
      </c>
      <c r="E8" s="8">
        <f>SUM(E9:E14)</f>
        <v>30949697</v>
      </c>
      <c r="F8" s="8">
        <f>SUM(F9:F14)</f>
        <v>1127106</v>
      </c>
      <c r="G8" s="8">
        <f>SUM(G9:G14)</f>
        <v>32076803</v>
      </c>
    </row>
    <row r="9" spans="1:7" ht="21.75" customHeight="1">
      <c r="A9" s="9"/>
      <c r="B9" s="10" t="s">
        <v>31</v>
      </c>
      <c r="C9" s="11">
        <v>70935411</v>
      </c>
      <c r="D9" s="11">
        <f aca="true" t="shared" si="0" ref="D9:D15">G9</f>
        <v>12710067</v>
      </c>
      <c r="E9" s="18">
        <v>12550948</v>
      </c>
      <c r="F9" s="11">
        <v>159119</v>
      </c>
      <c r="G9" s="11">
        <f aca="true" t="shared" si="1" ref="G9:G15">SUM(E9:F9)</f>
        <v>12710067</v>
      </c>
    </row>
    <row r="10" spans="1:7" ht="39.75" customHeight="1">
      <c r="A10" s="9"/>
      <c r="B10" s="10" t="s">
        <v>25</v>
      </c>
      <c r="C10" s="11">
        <v>17555796</v>
      </c>
      <c r="D10" s="11">
        <f t="shared" si="0"/>
        <v>3467828</v>
      </c>
      <c r="E10" s="18">
        <v>2733650</v>
      </c>
      <c r="F10" s="11">
        <v>734178</v>
      </c>
      <c r="G10" s="11">
        <f t="shared" si="1"/>
        <v>3467828</v>
      </c>
    </row>
    <row r="11" spans="1:7" ht="25.5">
      <c r="A11" s="9"/>
      <c r="B11" s="10" t="s">
        <v>16</v>
      </c>
      <c r="C11" s="11">
        <v>26619291</v>
      </c>
      <c r="D11" s="11">
        <f t="shared" si="0"/>
        <v>2981783</v>
      </c>
      <c r="E11" s="18">
        <v>2971307</v>
      </c>
      <c r="F11" s="11">
        <v>10476</v>
      </c>
      <c r="G11" s="11">
        <f t="shared" si="1"/>
        <v>2981783</v>
      </c>
    </row>
    <row r="12" spans="1:7" ht="25.5">
      <c r="A12" s="9"/>
      <c r="B12" s="10" t="s">
        <v>17</v>
      </c>
      <c r="C12" s="11">
        <v>77666075</v>
      </c>
      <c r="D12" s="11">
        <f t="shared" si="0"/>
        <v>12439052</v>
      </c>
      <c r="E12" s="18">
        <v>12216114</v>
      </c>
      <c r="F12" s="11">
        <v>222938</v>
      </c>
      <c r="G12" s="11">
        <f t="shared" si="1"/>
        <v>12439052</v>
      </c>
    </row>
    <row r="13" spans="1:7" ht="21" customHeight="1">
      <c r="A13" s="9"/>
      <c r="B13" s="9" t="s">
        <v>18</v>
      </c>
      <c r="C13" s="11">
        <v>3104738</v>
      </c>
      <c r="D13" s="11">
        <f t="shared" si="0"/>
        <v>447035</v>
      </c>
      <c r="E13" s="18">
        <v>446640</v>
      </c>
      <c r="F13" s="11">
        <v>395</v>
      </c>
      <c r="G13" s="11">
        <f t="shared" si="1"/>
        <v>447035</v>
      </c>
    </row>
    <row r="14" spans="1:7" ht="25.5">
      <c r="A14" s="9"/>
      <c r="B14" s="10" t="s">
        <v>20</v>
      </c>
      <c r="C14" s="11">
        <v>181875</v>
      </c>
      <c r="D14" s="11">
        <f t="shared" si="0"/>
        <v>31038</v>
      </c>
      <c r="E14" s="18">
        <v>31038</v>
      </c>
      <c r="F14" s="11"/>
      <c r="G14" s="11">
        <f t="shared" si="1"/>
        <v>31038</v>
      </c>
    </row>
    <row r="15" spans="1:7" ht="12.75" hidden="1">
      <c r="A15" s="9">
        <v>3</v>
      </c>
      <c r="B15" s="7"/>
      <c r="C15" s="8"/>
      <c r="D15" s="8">
        <f t="shared" si="0"/>
        <v>0</v>
      </c>
      <c r="E15" s="17"/>
      <c r="F15" s="8"/>
      <c r="G15" s="8">
        <f t="shared" si="1"/>
        <v>0</v>
      </c>
    </row>
    <row r="16" spans="1:7" ht="25.5" customHeight="1">
      <c r="A16" s="6"/>
      <c r="B16" s="6" t="s">
        <v>1</v>
      </c>
      <c r="C16" s="8">
        <f>C7+C8+C15</f>
        <v>516154886</v>
      </c>
      <c r="D16" s="8">
        <f>D7+D8+D15</f>
        <v>89485153</v>
      </c>
      <c r="E16" s="8">
        <f>E7+E8+E15</f>
        <v>76870397</v>
      </c>
      <c r="F16" s="8">
        <f>F7+F8+F15</f>
        <v>12614756</v>
      </c>
      <c r="G16" s="8">
        <f>G7+G8+G15</f>
        <v>89485153</v>
      </c>
    </row>
    <row r="18" spans="2:6" s="15" customFormat="1" ht="21.75" customHeight="1">
      <c r="B18" s="22" t="s">
        <v>24</v>
      </c>
      <c r="C18" s="22"/>
      <c r="F18" s="15" t="s">
        <v>23</v>
      </c>
    </row>
    <row r="20" ht="14.25" customHeight="1">
      <c r="B20" s="16" t="s">
        <v>26</v>
      </c>
    </row>
  </sheetData>
  <mergeCells count="4">
    <mergeCell ref="A1:G1"/>
    <mergeCell ref="B4:E4"/>
    <mergeCell ref="B18:C18"/>
    <mergeCell ref="A2:G2"/>
  </mergeCells>
  <printOptions/>
  <pageMargins left="0.3937007874015748" right="0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2016-03-04T12:04:14Z</cp:lastPrinted>
  <dcterms:created xsi:type="dcterms:W3CDTF">2015-02-14T08:50:44Z</dcterms:created>
  <dcterms:modified xsi:type="dcterms:W3CDTF">2016-03-04T12:04:16Z</dcterms:modified>
  <cp:category/>
  <cp:version/>
  <cp:contentType/>
  <cp:contentStatus/>
</cp:coreProperties>
</file>