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3"/>
  </bookViews>
  <sheets>
    <sheet name="8_клас" sheetId="1" r:id="rId1"/>
    <sheet name="9 клас" sheetId="2" r:id="rId2"/>
    <sheet name="10 клас" sheetId="3" r:id="rId3"/>
    <sheet name="11 клас" sheetId="4" r:id="rId4"/>
  </sheets>
  <definedNames>
    <definedName name="_xlnm._FilterDatabase" localSheetId="2" hidden="1">'10 клас'!$A$2:$S$2</definedName>
    <definedName name="_xlnm._FilterDatabase" localSheetId="3" hidden="1">'11 клас'!$A$2:$S$55</definedName>
    <definedName name="_xlnm._FilterDatabase" localSheetId="0" hidden="1">'8_клас'!$A$2:$S$45</definedName>
    <definedName name="_xlnm._FilterDatabase" localSheetId="1" hidden="1">'9 клас'!$A$2:$T$2</definedName>
    <definedName name="_xlnm.Print_Titles" localSheetId="2">'10 клас'!$1:$2</definedName>
    <definedName name="_xlnm.Print_Titles" localSheetId="3">'11 клас'!$1:$2</definedName>
    <definedName name="_xlnm.Print_Titles" localSheetId="0">'8_клас'!$1:$2</definedName>
    <definedName name="_xlnm.Print_Titles" localSheetId="1">'9 клас'!$1:$2</definedName>
    <definedName name="_xlnm.Print_Area" localSheetId="2">'10 клас'!$A$1:$S$61</definedName>
    <definedName name="_xlnm.Print_Area" localSheetId="3">'11 клас'!$A$1:$S$64</definedName>
    <definedName name="_xlnm.Print_Area" localSheetId="0">'8_клас'!$A$1:$S$51</definedName>
    <definedName name="_xlnm.Print_Area" localSheetId="1">'9 клас'!$A$1:$S$62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<sst xmlns="http://schemas.openxmlformats.org/spreadsheetml/2006/main" count="1073" uniqueCount="658">
  <si>
    <t>"Обдарованість"</t>
  </si>
  <si>
    <t>Тесленко Оксана Валеріївна</t>
  </si>
  <si>
    <t>Харківська приватна спеціалізована школа І-ІІІ ступенів "Харківський колегіум" Харківської області</t>
  </si>
  <si>
    <t>Печенізька загальноосвітня школа І-ІІІ ступенів  ім.Г.Семирадського  Печенізької районної ради  Харківської області</t>
  </si>
  <si>
    <t>Мова</t>
  </si>
  <si>
    <t>Сума за мову</t>
  </si>
  <si>
    <t>Література</t>
  </si>
  <si>
    <t>Сума за літ-ру</t>
  </si>
  <si>
    <t>Разом</t>
  </si>
  <si>
    <t>Місце</t>
  </si>
  <si>
    <t>Район</t>
  </si>
  <si>
    <t>Назва навчального закладу</t>
  </si>
  <si>
    <t>ПІБ особи, що підготувала до олімпіади</t>
  </si>
  <si>
    <t>1</t>
  </si>
  <si>
    <t>2</t>
  </si>
  <si>
    <t>3</t>
  </si>
  <si>
    <t>4</t>
  </si>
  <si>
    <t>5</t>
  </si>
  <si>
    <t>6</t>
  </si>
  <si>
    <t>Балаклійський</t>
  </si>
  <si>
    <t>Барвінківський</t>
  </si>
  <si>
    <t>Близнюківський</t>
  </si>
  <si>
    <t>Богодухівський</t>
  </si>
  <si>
    <t>Чуйко Єлизавета Юріївна</t>
  </si>
  <si>
    <t>Борівський</t>
  </si>
  <si>
    <t>Ковальова Світлана Олександрівна</t>
  </si>
  <si>
    <t>Валківський</t>
  </si>
  <si>
    <t>В-Бурлуцький</t>
  </si>
  <si>
    <t>Вовчанський</t>
  </si>
  <si>
    <t>Ключко Ельвіра Сергіївна</t>
  </si>
  <si>
    <t xml:space="preserve">Дворічанський </t>
  </si>
  <si>
    <t>Дворічанський ліцей Дворічанської районної ради Харківської області</t>
  </si>
  <si>
    <t>Проскуріна Наталія Леонідівна</t>
  </si>
  <si>
    <t>Дергачівський</t>
  </si>
  <si>
    <t>Дергачівська гімназія №3 Дергачівської районної ради Харківської області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</si>
  <si>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</si>
  <si>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</si>
  <si>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</si>
  <si>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</si>
  <si>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</si>
  <si>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</si>
  <si>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</si>
  <si>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</si>
  <si>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Куп’янський</t>
  </si>
  <si>
    <t>Кравченко Світлана Юріївна</t>
  </si>
  <si>
    <t>Лозівський</t>
  </si>
  <si>
    <t>Н-Водолазький</t>
  </si>
  <si>
    <t>Первомайський</t>
  </si>
  <si>
    <t>Тимофієнко Тетяна Вікторівна</t>
  </si>
  <si>
    <t>Сахновщинський</t>
  </si>
  <si>
    <t>Сахновщинська гімназія Сахновщинської районної ради Харківської області</t>
  </si>
  <si>
    <t>Харківський</t>
  </si>
  <si>
    <t>Чугуївський</t>
  </si>
  <si>
    <t>Шевченківський</t>
  </si>
  <si>
    <t>м. Ізюм</t>
  </si>
  <si>
    <t>Шило Поліна Олександрівна</t>
  </si>
  <si>
    <t>м. Куп’янськ</t>
  </si>
  <si>
    <t>м. Лозова</t>
  </si>
  <si>
    <t>м. Люботин</t>
  </si>
  <si>
    <t>Прилуцька Людмила Василівна</t>
  </si>
  <si>
    <t>м. Первомайський</t>
  </si>
  <si>
    <t>м. Чугуїв</t>
  </si>
  <si>
    <t>Сечина Олена Олександрівна</t>
  </si>
  <si>
    <t>Дзержинський</t>
  </si>
  <si>
    <t>Мундур Валентина Броніславівна</t>
  </si>
  <si>
    <t>Жовтневий</t>
  </si>
  <si>
    <t>Київський</t>
  </si>
  <si>
    <t>Тимохіна Дарина Сергіївна</t>
  </si>
  <si>
    <t>Харківський ліцей № 107 Харківської міської ради Харківської області</t>
  </si>
  <si>
    <t>Тягло Євген Ігорович</t>
  </si>
  <si>
    <t>Комінтернівський</t>
  </si>
  <si>
    <t>Прийомко Алла Євгенівна</t>
  </si>
  <si>
    <t>Ленінський</t>
  </si>
  <si>
    <t>Толкачова Світлана Іванівна</t>
  </si>
  <si>
    <t>Бендега Світлана Петрівна</t>
  </si>
  <si>
    <t>Московський</t>
  </si>
  <si>
    <t>Харківська загальноосвітня школа І-ІІІ ступенів №123 Харківської міської ради Харківської області</t>
  </si>
  <si>
    <t>Орджонікідзевський</t>
  </si>
  <si>
    <t>Черничко Василь Васильович</t>
  </si>
  <si>
    <t>Чиляєва Софія Емомжонівна</t>
  </si>
  <si>
    <t>Червонозаводський</t>
  </si>
  <si>
    <t xml:space="preserve">Червонозаводський </t>
  </si>
  <si>
    <t>Фрунзенський</t>
  </si>
  <si>
    <t>Попова Тетяна Василівна</t>
  </si>
  <si>
    <t>Спеціальні інтернатні заклади</t>
  </si>
  <si>
    <t>Загальноосвітні інтернатні заклади</t>
  </si>
  <si>
    <t>Глєбова Анастасія Едуардівна</t>
  </si>
  <si>
    <t>Міська мережа</t>
  </si>
  <si>
    <t>Кучер Лариса Миколаївна</t>
  </si>
  <si>
    <t>Віннік Анастасія Віталіївна</t>
  </si>
  <si>
    <t>Коляда Владислав Миколайович</t>
  </si>
  <si>
    <t>Павинська Любов Миколаївна</t>
  </si>
  <si>
    <t>Адамова Дарія Ігорівна</t>
  </si>
  <si>
    <t>Краснопавлівський багатопрофільний ліцей Лозівської районної державної адміністрації Харківської області</t>
  </si>
  <si>
    <t>Печенізький</t>
  </si>
  <si>
    <t>Псьота Тетяна Володимирівна</t>
  </si>
  <si>
    <t>Пісочинський колегіум Харківської районної ради Харківської області</t>
  </si>
  <si>
    <t>Сидоренко Лідія Олександрівна</t>
  </si>
  <si>
    <t>Крилевська Оксана Віталіївна</t>
  </si>
  <si>
    <t>Рябенко Ірина Володимирівна</t>
  </si>
  <si>
    <t>Шлейко Анна Миколаївна</t>
  </si>
  <si>
    <t>Ляшенко Марія Іванівна</t>
  </si>
  <si>
    <t>Козлицька Софія Дмитрівна</t>
  </si>
  <si>
    <t>Марченко Наталія Володимирівна</t>
  </si>
  <si>
    <t>Гаркавий Станіслав Олегович</t>
  </si>
  <si>
    <t>Бобро Марина Костянтинівна</t>
  </si>
  <si>
    <t>Гетьман Ірина Федорівна</t>
  </si>
  <si>
    <t>Сімавонян Валерія Суренівна</t>
  </si>
  <si>
    <t>Шило Наталія Іванівна</t>
  </si>
  <si>
    <t>Новікова Людмила Олександрівна</t>
  </si>
  <si>
    <t>Балаклійський ліцей Балаклійської районної державної адміністрації Харківської області</t>
  </si>
  <si>
    <t>Каплій Вікторія Василівна</t>
  </si>
  <si>
    <t>Саранді Наталія Михайлівна</t>
  </si>
  <si>
    <t>Науменко Зінаїда Іллівна</t>
  </si>
  <si>
    <t>Люботинська загальноосвітня школа І-ІІІ ступенів № 4 Люботинської міської ради Харківської області</t>
  </si>
  <si>
    <t>Баштарова Надія Олександрівна</t>
  </si>
  <si>
    <t>Василенко Ніна Миколаївна</t>
  </si>
  <si>
    <t>Вовчанська гімназія №1 Вовчанської районної ради Харківської області</t>
  </si>
  <si>
    <t>Студенцова Наталія Іванівна</t>
  </si>
  <si>
    <t>Харченко Вікторія Миколаївна</t>
  </si>
  <si>
    <t>Шрамко Людмила Михайлівна</t>
  </si>
  <si>
    <t>№ з/п</t>
  </si>
  <si>
    <t>Коган Соня Вікторівна</t>
  </si>
  <si>
    <t>Кубась Інна Євгеніївна</t>
  </si>
  <si>
    <t>Харіна Дар’я Володимирівна</t>
  </si>
  <si>
    <t>Кобиш Валерія Валеріївна</t>
  </si>
  <si>
    <t>Іванюк Олександра Василівна</t>
  </si>
  <si>
    <t>Тукало Ростислав Андрійович</t>
  </si>
  <si>
    <t>Бондаренко Яна Олександрівна</t>
  </si>
  <si>
    <t>Шах Мірра Любомирівна</t>
  </si>
  <si>
    <t>Жук Валерія Володимирівна</t>
  </si>
  <si>
    <t>Васильєва Анастасія Володимирівна</t>
  </si>
  <si>
    <t>Абу Еслех Діана Баселівна</t>
  </si>
  <si>
    <t>Смілянська Ольга Олександрівна</t>
  </si>
  <si>
    <t>Ільченко Анастасія Русланівна</t>
  </si>
  <si>
    <t>Зміївський ліцей №1 ім. З.К. Слюсаренка Зміївської районної ради Харківської області</t>
  </si>
  <si>
    <t>Перемозька загальноосвітня школа І-ІІІ ступенів Лозівської районної ради Харківської області</t>
  </si>
  <si>
    <t>Олійниківська загальноосвітня школа І-ІІІ ступенів Сахновщинської районної ради Харківської області</t>
  </si>
  <si>
    <t>Новопокровський навчально-виховний комплекс Чугуївської районної ради Харківської області</t>
  </si>
  <si>
    <t>Люботинська  гімназія №1 Люботинської міської ради Харківської області</t>
  </si>
  <si>
    <t>Кузуб Яна Юріївна</t>
  </si>
  <si>
    <t>Сердюков Владислав Ігорович</t>
  </si>
  <si>
    <t>Крицька Маргарита Ігорівна</t>
  </si>
  <si>
    <t>Грубнік Анюта Вікторівна</t>
  </si>
  <si>
    <t>Прилуцька Дар'я Андріївна</t>
  </si>
  <si>
    <t>Королюк Єлизавета Вікторівна</t>
  </si>
  <si>
    <t>Ремез Ольга Олегівна</t>
  </si>
  <si>
    <t>Борівська загальноосвітня школа І-ІІІ ступенів Шевченківської районної ради Харківської області</t>
  </si>
  <si>
    <t>Люботинська загальноосвітня школа І-ІІІ ступенів № 6 Люботинської міської ради Харківської області</t>
  </si>
  <si>
    <t>Харківське обласне вище училище фізичної культури і спорту</t>
  </si>
  <si>
    <t>Гринько Ніна Петрівна</t>
  </si>
  <si>
    <t>Ляшенко Лариса Леонідівна</t>
  </si>
  <si>
    <t>Фартушна Ганна Дмитрівна</t>
  </si>
  <si>
    <t>Іванова Тетяна Миколаївна</t>
  </si>
  <si>
    <t>Довга Наталія Іванівна</t>
  </si>
  <si>
    <t>Гробова Наталія Василівна</t>
  </si>
  <si>
    <t>Бєляєва Олена Олексіївна</t>
  </si>
  <si>
    <t>Карпенко Наталія Петрівна</t>
  </si>
  <si>
    <t>Притула Любов Олександрівна</t>
  </si>
  <si>
    <t>Куропатенко Світлана Анатоліївна</t>
  </si>
  <si>
    <t>Позняк Лілія Миколаївна</t>
  </si>
  <si>
    <t>Садловська Лариса Сергіївна</t>
  </si>
  <si>
    <t>Батинська Дар’я Андріївна</t>
  </si>
  <si>
    <t>Гордієнко Даніелла Русланівна</t>
  </si>
  <si>
    <t>Лоцько Віктор  Іванович</t>
  </si>
  <si>
    <t>Гетьман Яна Віталіївна</t>
  </si>
  <si>
    <t>Шевченківська загальноосвітня школа №1 І-ІІІ ступенів Шевченківської районної ради Харківської області</t>
  </si>
  <si>
    <t>Харківська гімназія №83 Харківської міської ради Харківської області</t>
  </si>
  <si>
    <t>Кулигіна Ольга Юріївна</t>
  </si>
  <si>
    <t>Проскуріна Наталія Леонідівна  Золочевська Світлана Анатоліївна</t>
  </si>
  <si>
    <t>Кантемир Людмила Миколаївна</t>
  </si>
  <si>
    <t>Бойко Жанна Анатоліївна</t>
  </si>
  <si>
    <t>Кизима Людмила Іванівна</t>
  </si>
  <si>
    <t>Коваленко Юлія Юріївна</t>
  </si>
  <si>
    <t>Поляцкова Наталія Вікторівна</t>
  </si>
  <si>
    <t>Блінова Світлана Володимирівна</t>
  </si>
  <si>
    <t>Крівіч Інна Анатоліївна</t>
  </si>
  <si>
    <t xml:space="preserve">Підлиманська загальноосвітня школа І-ІІІ ступенів Борівської районної ради Харківської області </t>
  </si>
  <si>
    <t>Харківська гімназія №82 Харківської міської ради Харківської області</t>
  </si>
  <si>
    <t>Шамрай Лілія Борисівна</t>
  </si>
  <si>
    <t>Литвиненко Валентина Вікторівна</t>
  </si>
  <si>
    <t>Корсунова Інна Олексіївна</t>
  </si>
  <si>
    <t>Грищенко Варвара Андріївна</t>
  </si>
  <si>
    <t>Мотенко Валентина Іванівна</t>
  </si>
  <si>
    <t>Чижик Людмила Миколаївна</t>
  </si>
  <si>
    <t>Кобиш Тетяна Леонідівна</t>
  </si>
  <si>
    <t>Зяблова Наталія Володимирівна</t>
  </si>
  <si>
    <t>Погрецька Людмила Яківна</t>
  </si>
  <si>
    <t>Тельнова Тамара Вікторівна</t>
  </si>
  <si>
    <t>Тинда Наталія Володимирівна</t>
  </si>
  <si>
    <t>Церещенко Раїса Олександрівна</t>
  </si>
  <si>
    <t>Кітнюх Валентина Федорівна</t>
  </si>
  <si>
    <t>Семенець Ірина Миколаївна</t>
  </si>
  <si>
    <t>Солодовнікова Тетяна Олександрівна</t>
  </si>
  <si>
    <t>Шевцова  Поліна  Сергіївна</t>
  </si>
  <si>
    <t>Зінченко  Анна В’ячеславівна</t>
  </si>
  <si>
    <t>Пришибський навчально-виховний комплекс «загальноосвітній навчальний заклад І-ІІІ ступенів – дошкільний навчальний заклад» Балаклійської районної ради Харківської області</t>
  </si>
  <si>
    <t>Панасюк  Софія Костянтинівна</t>
  </si>
  <si>
    <t>Червонодонецька загальноосвітня школа   І-ІІІ ступенів №1 Балаклійської районної ради Харківської області</t>
  </si>
  <si>
    <t xml:space="preserve">Глушкова  Яна  Ларисівна </t>
  </si>
  <si>
    <t>Землін  Юлія  Сергіївна</t>
  </si>
  <si>
    <t>Гайдо  Олена  Валеріївна</t>
  </si>
  <si>
    <t xml:space="preserve">Волченко  Раїса  Іванівна </t>
  </si>
  <si>
    <t>Сточна  Алевтина Сергіївна</t>
  </si>
  <si>
    <t>Коваленко Оксана Василівна</t>
  </si>
  <si>
    <t>Швід  Софія  Олегівна</t>
  </si>
  <si>
    <t>Крупка  Анастасія  Андріївна</t>
  </si>
  <si>
    <t>Квіткевич Людмила Григорівна</t>
  </si>
  <si>
    <t>Білоконь Богдан  Олексійович</t>
  </si>
  <si>
    <t>Ведмідь  Анастасія Олександрівна</t>
  </si>
  <si>
    <t xml:space="preserve">Ігнатенко Олена Миколаївна </t>
  </si>
  <si>
    <t>Євсюкова Яна  В’ячеславівна</t>
  </si>
  <si>
    <t>Шматько Олена Олександрівна</t>
  </si>
  <si>
    <t>Рогачов Богдан Віталійович</t>
  </si>
  <si>
    <t>Близнюківський ліцей Близнюківської районної ради Харківської області</t>
  </si>
  <si>
    <t>Грубник Юрій Дмитрович</t>
  </si>
  <si>
    <t>Кліпоносова Вікторія Сергіївна</t>
  </si>
  <si>
    <t>Аросланкіна  Вікторія Сергіївна</t>
  </si>
  <si>
    <t>Кривенко  Лариса  Григорівна</t>
  </si>
  <si>
    <t>Лактіонова Надія Андріївна</t>
  </si>
  <si>
    <t>Богодухівська  гімназія №1 Богодухівської районної ради Харківської області</t>
  </si>
  <si>
    <t xml:space="preserve">Кривенко Софія Сергіївна </t>
  </si>
  <si>
    <t>Богодухівський ліцей №3  Богодухівської районної ради Харківської області</t>
  </si>
  <si>
    <t>Фатюкова Людмила Анатоліївна</t>
  </si>
  <si>
    <t>Вищанська Марія Михайлівна</t>
  </si>
  <si>
    <t xml:space="preserve">Рудь Ольга Олексіївна </t>
  </si>
  <si>
    <t>Ульяновс Людмила Григорівна</t>
  </si>
  <si>
    <t>Насоненко Ярослава Сергіївна</t>
  </si>
  <si>
    <t xml:space="preserve">Богуславська загальноосвітня школа І-ІІІ ступенів Борівської районної ради Харківської області </t>
  </si>
  <si>
    <t>Ісаєва Рімма Борисівна</t>
  </si>
  <si>
    <t>Ковальова Марія Олександрівна</t>
  </si>
  <si>
    <t>Валківський ліцей імені Олександра Масельського Валківської районної ради Харківської області</t>
  </si>
  <si>
    <t>Коляда Тетяна Володимирівна</t>
  </si>
  <si>
    <t>Мізяк Тетяна Сергіївна</t>
  </si>
  <si>
    <t>Пипа  Світлана Володимирівна</t>
  </si>
  <si>
    <t>Губська  Марія Олександрівна</t>
  </si>
  <si>
    <t>Шаповал Марина Анатоліївна</t>
  </si>
  <si>
    <t>Овчаренко Олена Анатоліївна</t>
  </si>
  <si>
    <t>Кравченко Анастасія Михайлівна</t>
  </si>
  <si>
    <t>Подліщук Олена Сергіївна</t>
  </si>
  <si>
    <t>Гапон Катерина Андріївна</t>
  </si>
  <si>
    <t>Глущенко Віта Григорівна</t>
  </si>
  <si>
    <t>Оверко Дар’я Юріївна</t>
  </si>
  <si>
    <t>Лазебна Олена Олексіївна</t>
  </si>
  <si>
    <t>Бунчикова Тетяна Сергіївна</t>
  </si>
  <si>
    <t>Барибіна Тетяна Іванівна</t>
  </si>
  <si>
    <t>Сухомлінова Жанна Вікторівна</t>
  </si>
  <si>
    <t>Глуховський Віталій Віталійович</t>
  </si>
  <si>
    <t>Ліхачова Любов Юріївна</t>
  </si>
  <si>
    <t>Поліщук Олена Олександрівна</t>
  </si>
  <si>
    <t>Міщенко Анастасія Романівна</t>
  </si>
  <si>
    <t>Рябовол Олена Михайлівна</t>
  </si>
  <si>
    <t>Перерва Богдана Костянтинівна</t>
  </si>
  <si>
    <t>Зачепилівський ліцей Зачепилівської районної ради Харківської області</t>
  </si>
  <si>
    <t>Бурбела Людмила Василівна</t>
  </si>
  <si>
    <t>Копитько Ольга Олександрівна</t>
  </si>
  <si>
    <t xml:space="preserve">Жиленко Людмила Володимирівна </t>
  </si>
  <si>
    <t>Зіньківщинська загальноосвітня школа І-ІІІ ступенів Зачепилівської районної ради Харківської області</t>
  </si>
  <si>
    <t>Редько Світлана Миколаївна</t>
  </si>
  <si>
    <t xml:space="preserve">Бутко Марія Ігорівна </t>
  </si>
  <si>
    <t>Зміївський ліцей №1 ім.З.К.Слюсаренка Зміївської районної ради Харківської області</t>
  </si>
  <si>
    <t>Захаркіна  Світлана Леонідівна</t>
  </si>
  <si>
    <t xml:space="preserve">Буркун Ольга Андріївна </t>
  </si>
  <si>
    <t>Довбій Наталія Миколаївна</t>
  </si>
  <si>
    <t>Гирман Дарина Олександрівна</t>
  </si>
  <si>
    <t>Риженко Альона Михайлівна</t>
  </si>
  <si>
    <t>Карпович Маргарита Артемівна</t>
  </si>
  <si>
    <t>Лутай Олена Іванівна</t>
  </si>
  <si>
    <t>Гарбуз Ольга Віталіївна</t>
  </si>
  <si>
    <t>Кіданова Віталіна Василівна</t>
  </si>
  <si>
    <t>Слюсар Андрій Павлович</t>
  </si>
  <si>
    <t>Чубенко Світлана Володимирівна</t>
  </si>
  <si>
    <t>Шаламова Дарія Вікторівна</t>
  </si>
  <si>
    <t>Довгеньківський навчально-виховний комплекс  Ізюмської районної ради Харківської області</t>
  </si>
  <si>
    <t>Семенченко Наталія Вікторівна</t>
  </si>
  <si>
    <t>Коротка Тетяна Вікторівна</t>
  </si>
  <si>
    <t>Кам’янський навчально-виховний комплекс  Ізюмської районної ради Харківської області</t>
  </si>
  <si>
    <t>Коротка Ганна Анатоліївна</t>
  </si>
  <si>
    <t>Коротка Анастасія Володимирівна</t>
  </si>
  <si>
    <t>Куньєвський навчально-виховний комплекс  Ізюмської районної ради Харківської області</t>
  </si>
  <si>
    <t>Мовчан Ганна Миколаївна</t>
  </si>
  <si>
    <t>Брендак Руслана Михайлівна</t>
  </si>
  <si>
    <t>Степаненко Марія Романівна</t>
  </si>
  <si>
    <t>Кегичівський ліцей Кегичівської районної ради Харківської області</t>
  </si>
  <si>
    <t>Данько Ольга Михайлівна</t>
  </si>
  <si>
    <t>Щука Михайло Михайлович</t>
  </si>
  <si>
    <t xml:space="preserve">Медведівська загальноосвітня школа  І-ІІІ ступенів Кегичівської районної ради Харківаської області </t>
  </si>
  <si>
    <t>Король Єлизавета Ярославівна</t>
  </si>
  <si>
    <t xml:space="preserve">Кегичівський ліцей Кегичівської районної ради Харківської області   </t>
  </si>
  <si>
    <t>Чинков Володимир Анатолійович</t>
  </si>
  <si>
    <t>Середа Яна Миколаївна</t>
  </si>
  <si>
    <t xml:space="preserve">Медведівська загальноосвітня школа  І-ІІІ ступенів Кегичівської районної ради Харківської області </t>
  </si>
  <si>
    <t>Сухарюк Світлана Миколаївна</t>
  </si>
  <si>
    <t>Гринько Аніта Євгенівна</t>
  </si>
  <si>
    <t>Мельник Лариса Олександрівна</t>
  </si>
  <si>
    <t>Похитайло Юлія Олександрівна</t>
  </si>
  <si>
    <t>Кирко Ангеліна Юріївна</t>
  </si>
  <si>
    <t>Литвин Анастасія Олександрівна</t>
  </si>
  <si>
    <t>Красноградський багатопрофільний ліцей Красноградської районної державної адміністрації Харківської області</t>
  </si>
  <si>
    <t>Подчерняєва Людмила Іванівна</t>
  </si>
  <si>
    <t>Кайда Валерія Олександрівна</t>
  </si>
  <si>
    <t>Мірошниченко Людмила Іванівна</t>
  </si>
  <si>
    <t>Бихун Ірина Сергіївна</t>
  </si>
  <si>
    <t>Бихун Наталія Олексіївна</t>
  </si>
  <si>
    <t>Олексійчик Вероніка Сергіївна</t>
  </si>
  <si>
    <t>Зінченко  Дар’я Юріївна</t>
  </si>
  <si>
    <t>Гандзюк Оксана Миколаївна</t>
  </si>
  <si>
    <t>Петрієнко  Марина Геннадієвна</t>
  </si>
  <si>
    <t>Коробова  Оксана Миколаївна</t>
  </si>
  <si>
    <t>Євсюкова Дар’я Євгеніївна</t>
  </si>
  <si>
    <t>Курилівський ліцей Куп’янської районної ради Харківської області</t>
  </si>
  <si>
    <t>Кошева Ніна Петрівна</t>
  </si>
  <si>
    <t>Лукаш  Діана  Олександрівна</t>
  </si>
  <si>
    <t>Смирнівський навчально-виховний комплекс Лозівської районної ради Харківської області</t>
  </si>
  <si>
    <t>Середа Інна Вікторівна</t>
  </si>
  <si>
    <t>Миколаївський навчально-виховний комплекс Лозівської районної ради Харківської області</t>
  </si>
  <si>
    <t>Колеснікова Ірина Іванівна</t>
  </si>
  <si>
    <t>Микитенко  Тетяна  Віталіївна</t>
  </si>
  <si>
    <t>Чуйко  Тетяна  Іванівна</t>
  </si>
  <si>
    <t>Решетняк Єлизавета Ігорівна</t>
  </si>
  <si>
    <t>Бирка Людмила Миколаївна</t>
  </si>
  <si>
    <t>Нетецька Анна Романівна</t>
  </si>
  <si>
    <t>Кондратенко Юлія Олександрівна</t>
  </si>
  <si>
    <t>Шейко Анна Віталіївна</t>
  </si>
  <si>
    <t>Синько Ольга Анатоліївна</t>
  </si>
  <si>
    <t>Бажан Анна Олександрівна</t>
  </si>
  <si>
    <t>Цяцька Людмила Вікторівна</t>
  </si>
  <si>
    <t>Косенко Дарина Віталіївна</t>
  </si>
  <si>
    <t>Виставна Ірина Вікторівна, Лисенко Надія Вітольдівна</t>
  </si>
  <si>
    <t>Захар'єва Поліна Сергіївна</t>
  </si>
  <si>
    <t>Захар'єва Людмила Йосипівна, Семеруніна Лариса Миколаївна</t>
  </si>
  <si>
    <t>Кухтіна Дар’я Олександрівна</t>
  </si>
  <si>
    <t>Христосова Олена Юріївна</t>
  </si>
  <si>
    <t>Герцовська Юлія Сергіївна</t>
  </si>
  <si>
    <t xml:space="preserve">Буряк Аліна Миколаївна </t>
  </si>
  <si>
    <t>Чугай Катерина Михайлівна</t>
  </si>
  <si>
    <t xml:space="preserve"> Ільченко Дмитро Вікторович</t>
  </si>
  <si>
    <t>Драгункін Віктор Васильович</t>
  </si>
  <si>
    <t>Мовчан Олена  Леонідівна</t>
  </si>
  <si>
    <t xml:space="preserve">Логвиненко Владислав Володимирович </t>
  </si>
  <si>
    <t xml:space="preserve">Гриценко Наталія Василівна </t>
  </si>
  <si>
    <t>Коба Юлія Юріївна</t>
  </si>
  <si>
    <t>Міронова Марина Петрівна</t>
  </si>
  <si>
    <t>Мукомел Влада Владиславівна</t>
  </si>
  <si>
    <t>Денисенко Алла Генадіївна</t>
  </si>
  <si>
    <t>Черненко Тетяна Олександрівна</t>
  </si>
  <si>
    <t>Огіївський навчально-виховний комплекс Сахновщинської районної ради Харківської області</t>
  </si>
  <si>
    <t>Сороколіт Любов Миколаївна</t>
  </si>
  <si>
    <t>Завада Марія Володимирівна</t>
  </si>
  <si>
    <t>Кондратенко  Юлія  Віталіївна</t>
  </si>
  <si>
    <t>Кам’яноярузький навчально-виховний комплекс Чугуївської районної ради Харківської області</t>
  </si>
  <si>
    <t>Савченко Валентина Олексіївна</t>
  </si>
  <si>
    <t>Новопокровський навчально-виховний комплекс Чугуївської районної ради</t>
  </si>
  <si>
    <t>Волинська  Ніна  Борисівна</t>
  </si>
  <si>
    <t>Грішний Олександр Олександрович</t>
  </si>
  <si>
    <t>Сапєлкіна Оксана  Павлівна</t>
  </si>
  <si>
    <t>Гузєєва Тетяна В'ячеславівна</t>
  </si>
  <si>
    <t>Новопокровський навчально-виховний комплекс  Чугуївської районної ради Харківської області</t>
  </si>
  <si>
    <t>Сергейчук Любов Василівна</t>
  </si>
  <si>
    <t>Курильченко Альона Анатоліївна</t>
  </si>
  <si>
    <t>Семенівська загальноосвітня школа І-ІІ ступенів Шевченківської районної ради Харківської області</t>
  </si>
  <si>
    <t>Малихін Володимир Олексійович</t>
  </si>
  <si>
    <t>Сідаш Катерина Володимирівна</t>
  </si>
  <si>
    <t>Вітковська Тетяна Ігорівна</t>
  </si>
  <si>
    <t>Коноваленко Світлана Юріївна</t>
  </si>
  <si>
    <t>Ізюмська загальноосвітня школа І-ІІІ ступенів №4 Ізюмської міської ради Харківської області</t>
  </si>
  <si>
    <t>Ворушило Лариса Володимирівна</t>
  </si>
  <si>
    <t>Телешевська Анна Артемівна</t>
  </si>
  <si>
    <t>Кирилко Наталія Сергіївна</t>
  </si>
  <si>
    <t>Жернова Марина Миколаївна</t>
  </si>
  <si>
    <t>Вєтрова Наталія Миколаївна</t>
  </si>
  <si>
    <t>Ізюмська загальноосвітня школа І-ІІІ ступенів №2 Ізюмської міської ради Харківської області</t>
  </si>
  <si>
    <t>Колесник Олексій Олександрович</t>
  </si>
  <si>
    <t>Дзіковська Інна Олександрівна</t>
  </si>
  <si>
    <t>Бороніна Ольга Олегівна</t>
  </si>
  <si>
    <t>Куп’янська гімназія №1 Куп’янської міської ради Харківської області</t>
  </si>
  <si>
    <t>Куденко Марина Геннадіївна</t>
  </si>
  <si>
    <t>Тур Ірина Олександрівна</t>
  </si>
  <si>
    <t>Доценко Яна Едуардівна</t>
  </si>
  <si>
    <t>Обушко Світлана Яківна</t>
  </si>
  <si>
    <t>Цувіна Анна Андріївна</t>
  </si>
  <si>
    <t>Лозівська гімназія Лозівської міської ради Харківської області</t>
  </si>
  <si>
    <t>Малимон Тетяна Сергіївна</t>
  </si>
  <si>
    <t xml:space="preserve">Матвієнко Анна Петрівна </t>
  </si>
  <si>
    <t>Бендеберя Людмила Євгенівна</t>
  </si>
  <si>
    <t>Тубольцева Олександра Дмитрівна</t>
  </si>
  <si>
    <t>Дзюба  Марія  Андріївна</t>
  </si>
  <si>
    <t>Василенко Владислав Юрійович</t>
  </si>
  <si>
    <t>Прилипський         Олександр Станіславович</t>
  </si>
  <si>
    <t xml:space="preserve">Валєнков Яніслав Сергійович  </t>
  </si>
  <si>
    <t>Первомайська загальноосвітня школа І- ІІІ ступенів № 6 Первомайської міської ради Харківськоїобласті</t>
  </si>
  <si>
    <t xml:space="preserve"> Ситник Яна Миколаївна </t>
  </si>
  <si>
    <t>Первомайська загальноосвітня школа І- ІІІ ступенів № 2 Первомайської міської ради Харківськоїобласті</t>
  </si>
  <si>
    <t>Лукіна Ірина Миколаївна</t>
  </si>
  <si>
    <t xml:space="preserve">Ковшова Єлизавета Сергіївна </t>
  </si>
  <si>
    <t>Коваленко Валентина Олексіївна</t>
  </si>
  <si>
    <t>Фролова Олександра Олександрівна</t>
  </si>
  <si>
    <t>Чугуївська загальноосвітня школа  І-ІІІ ступенів №1 імені І.Ю. Рєпіна Чугуївської міської ради Харківської області</t>
  </si>
  <si>
    <t>Курочка Людмила Іванівна</t>
  </si>
  <si>
    <t>Іващенко Наталя Володимирівна</t>
  </si>
  <si>
    <t>Пльонкін Артем В’ячеславович</t>
  </si>
  <si>
    <t>Заблодська Олена Валентинівна</t>
  </si>
  <si>
    <t>Буликіна Тетяна Олексіївна</t>
  </si>
  <si>
    <t>Чугуївський навчально-виховний комплекс № 6 імені тричі Героя Радянського Союзу І.М.Кожедуба Чугуївської міської ради Харківської області</t>
  </si>
  <si>
    <t>Сердюк Світлана Василівна</t>
  </si>
  <si>
    <t>Вороніна Катерина Ігорівна</t>
  </si>
  <si>
    <t>Байєр Катерина Владиславівна</t>
  </si>
  <si>
    <t>Соловйова Анна Дмитрівна</t>
  </si>
  <si>
    <t>Чугунова Анастасія Віталіївна</t>
  </si>
  <si>
    <t>Кобиляцька Анастасія Олексіївна</t>
  </si>
  <si>
    <t>Кононенко Оксана Ігорівна</t>
  </si>
  <si>
    <t>Кудінова Анна Олександрівна</t>
  </si>
  <si>
    <t>Ковалевська Ольга Олександрівна</t>
  </si>
  <si>
    <t>Черкасова Євгенія Олександрівна</t>
  </si>
  <si>
    <t>Янченко Юлія Анатоліївна</t>
  </si>
  <si>
    <t>Борбицька Вікторія Костянтинівна</t>
  </si>
  <si>
    <t>Харківська гімназія № 65 Харківської міської ради  Харківської області</t>
  </si>
  <si>
    <t xml:space="preserve">Чемоданова  Ольга  Вікторівна  </t>
  </si>
  <si>
    <t>Харківська гімназія №39 Харківської міської ради  Харківської області</t>
  </si>
  <si>
    <t>Гімбатова Аміна Магомедівна</t>
  </si>
  <si>
    <t>Богнібова  Поліна Олександрівна</t>
  </si>
  <si>
    <t>Харківська загальноосвітня школа І-ІІІ ступенів № 54 Харківської міської ради Харківської області</t>
  </si>
  <si>
    <t>Підгорна Наталя Вікторівна</t>
  </si>
  <si>
    <t>Булгакова Ольга Олексіївна</t>
  </si>
  <si>
    <t>Харківська спеціалізована школа І-ІІІ ступенів № 17 Харківської міської ради Харківської області</t>
  </si>
  <si>
    <t>Чопікян Анжеліна Володимирівна</t>
  </si>
  <si>
    <t>Байбуріна Юлія Едуардівна</t>
  </si>
  <si>
    <t>Харківська спеціалізована школа І-ІІІ ступенів № 166 "Вертикаль" Харківської міської ради Харківської області</t>
  </si>
  <si>
    <t>Логвиненко Людмила Григорівна</t>
  </si>
  <si>
    <t>Клімов Павло Андрійович</t>
  </si>
  <si>
    <t>Харківська  загальноосвітня  школа І-ІІІ ступенів № 5 Харківської міської ради Харківської області</t>
  </si>
  <si>
    <t>Амстиславська Марина Олександрівна</t>
  </si>
  <si>
    <t>Карташова Анна Михайлівна</t>
  </si>
  <si>
    <t>Коновалова Тетяна Володимирівна</t>
  </si>
  <si>
    <t>Зайцева Олена Володимирівна</t>
  </si>
  <si>
    <t>Саргсян Евеліна Левонівна</t>
  </si>
  <si>
    <t>Казарцева Ірина Сергіївна</t>
  </si>
  <si>
    <t>Шегеда Олександр Олександрович</t>
  </si>
  <si>
    <t>Литвин Наталія Іванівна</t>
  </si>
  <si>
    <t>Крива Влада Олександрівна</t>
  </si>
  <si>
    <t>Харківська гімназія  № 172 Харківської міської ради Харківської області</t>
  </si>
  <si>
    <t>Коміна Євгенія Вікторівна</t>
  </si>
  <si>
    <t>Харсійова Вікторія Русланівна</t>
  </si>
  <si>
    <t>Харківський педагогічний ліцей № 4 Харківської міської ради Харківської області</t>
  </si>
  <si>
    <t>Ковальчук Лілія Володимирівна Маркіна Ірина Василівна</t>
  </si>
  <si>
    <t>Єльчанінова Анастасія Дмитрівна</t>
  </si>
  <si>
    <t>Тарасенко Вікторія Сергіївна</t>
  </si>
  <si>
    <t>Парфіянова Альбіна Сергіївна</t>
  </si>
  <si>
    <t>Харківська спеціалізована школа І-ІІІ ступенів №77 Харківської міської ради Харківської області</t>
  </si>
  <si>
    <t>Фомяченко Лідія Василівна</t>
  </si>
  <si>
    <t>Медведєва Діана Олександрівна</t>
  </si>
  <si>
    <t>Кузнецова Ніна Іванівна</t>
  </si>
  <si>
    <t>Циганкова Наталія Володимирівна</t>
  </si>
  <si>
    <t>Сабадаш Влада Костянтинівна</t>
  </si>
  <si>
    <t>Харківська гімназія №46 ім. М.В.Ломоносова Харківської міської ради Харківської області</t>
  </si>
  <si>
    <t>Колесник Любов Федорівна</t>
  </si>
  <si>
    <t>Харківський технічний ліцей №173 Харківської міської ради Харківської області</t>
  </si>
  <si>
    <t>Перетятко Марія Вікторівна</t>
  </si>
  <si>
    <t>Корякіна Вікторія Дмитрівна</t>
  </si>
  <si>
    <t>Харківська гімназія №152 Харківської міської ради Харківської області</t>
  </si>
  <si>
    <t>Щербак Марія Геннадіївна</t>
  </si>
  <si>
    <t>Харківська загальноосвітня школа І-ІІІ ступенів №126 Харківської міської ради Харківської області</t>
  </si>
  <si>
    <t>Нагула Наталія Іванівна</t>
  </si>
  <si>
    <t xml:space="preserve">Булгакова Ніна Ігорівна </t>
  </si>
  <si>
    <t>Коваль Юлія Сергіївна</t>
  </si>
  <si>
    <t>Балала Лариса Миколаївна</t>
  </si>
  <si>
    <t>Романчик Альона Вадимівна</t>
  </si>
  <si>
    <t>Вернигора Тетяна Іванівна</t>
  </si>
  <si>
    <t>Євтушенко Анастасія Станіславівна</t>
  </si>
  <si>
    <t>Харківська гімназія №23 Харківської міської ради Харківської області</t>
  </si>
  <si>
    <t>Парінова Юлія Олександрівна</t>
  </si>
  <si>
    <t>Сосницький Владислав Ігорович</t>
  </si>
  <si>
    <t>Харківська загальноосвітня школа І-ІІІ ступенів №124 Харківської міської ради Харківської області</t>
  </si>
  <si>
    <t>Ламанова Світлана Вікторівна</t>
  </si>
  <si>
    <t>Сумець Світлана Ігорівна</t>
  </si>
  <si>
    <t>Харківська загальноосвітня школа І-ІІІ ступенів №142 Харківської міської ради Харківської області</t>
  </si>
  <si>
    <t>Романцова Ніна Іванівна</t>
  </si>
  <si>
    <t>Буряк Катерина Дмитрівна</t>
  </si>
  <si>
    <t>Харківська загальноосвітня школа І-ІІІ ступенів №140 Харківської міської ради Харківської області</t>
  </si>
  <si>
    <t>Курганська Світлана Іванівна</t>
  </si>
  <si>
    <t>Черепко Ірина Сергіївна</t>
  </si>
  <si>
    <t>Сургай Любов Іванівна</t>
  </si>
  <si>
    <t>Орлова Наталія Олегівна</t>
  </si>
  <si>
    <t>Ворона Людмила Іванівна</t>
  </si>
  <si>
    <t>Лавренова Дар’я Андріївна</t>
  </si>
  <si>
    <t>Панаід Яна Ігорівна</t>
  </si>
  <si>
    <t>Харківська загальноосвітня школа І-ІІІ ступенів №19 Харківської міської ради Харківської області</t>
  </si>
  <si>
    <t>Жердєва Тамара Анатоліївна</t>
  </si>
  <si>
    <t>Кутнякова Анастасія Геннадіївна</t>
  </si>
  <si>
    <t>Харківська спеціалізована школа І-ІІІ ступенів №85 Харківської міської ради Харківської області</t>
  </si>
  <si>
    <t>Ковтун Лариса Анатоліївна</t>
  </si>
  <si>
    <t xml:space="preserve"> Чорноморд Євгенія Євгеніївна  </t>
  </si>
  <si>
    <t xml:space="preserve">Харківська гімназія №163 Харківської міської ради Харківської області </t>
  </si>
  <si>
    <t xml:space="preserve"> Снісаренко Наталія Володимирівна   </t>
  </si>
  <si>
    <t>Буклей Олена Юріївна</t>
  </si>
  <si>
    <t>Харківська загальноосвітня школа І-ІІІ ступенів №71 Харківської міської ради Харківської області</t>
  </si>
  <si>
    <t>Баркова Валентина Миколаївна</t>
  </si>
  <si>
    <t>Харківська загальноосвітня школа І-ІІІ ступенів №104 Харківської міської ради Харківської області</t>
  </si>
  <si>
    <t>Нігей Анастасія Володимирівна</t>
  </si>
  <si>
    <t>Харківська спеціалізована школа І-ІІІ ступенів №80 Харківської міської ради Харківської області</t>
  </si>
  <si>
    <t>Лукавенко Тетяна Павлівна</t>
  </si>
  <si>
    <t>Воробей Світлана Вікторівна</t>
  </si>
  <si>
    <t>Рилова Валерія Сергіївна</t>
  </si>
  <si>
    <t>Кизим Ірина Анатоліївна</t>
  </si>
  <si>
    <t>Третьякова Марія Геннадіївна</t>
  </si>
  <si>
    <t>Кобзар Тетяна Євгеніївна</t>
  </si>
  <si>
    <t>Щербина Анастасія Сергіївна</t>
  </si>
  <si>
    <t>Гребцов Олексій Андрійович</t>
  </si>
  <si>
    <t xml:space="preserve">Харківська загальноосвітня школа І-ІІІ ступенів № 145 Харківської міської ради Харківської області </t>
  </si>
  <si>
    <t>Горіна Тетяна Миколаївна</t>
  </si>
  <si>
    <t>Харківська гімназія № 14  Харківської міської ради Харківської області</t>
  </si>
  <si>
    <t>Бєлушкіна Дар'я Сергіївна</t>
  </si>
  <si>
    <t>Крикун Дар’я Олександрівна</t>
  </si>
  <si>
    <t xml:space="preserve">Матвієнко Євгенія Костянтинівна </t>
  </si>
  <si>
    <t>Харківський приватний навчально-виховний комплекс «Вересень» Харківської області</t>
  </si>
  <si>
    <t>Румянцева-Лахтіна Оксана Олександрівна</t>
  </si>
  <si>
    <t>Кажевіна Поліна Андріївна</t>
  </si>
  <si>
    <t>Харківська гімназія № 14 Харківської міської ради Харківської області</t>
  </si>
  <si>
    <t>Назаренко Катерина Михайлівна</t>
  </si>
  <si>
    <t>Кальченко Єлизавета Іванівна</t>
  </si>
  <si>
    <t>Чернов Денис Дмитрович</t>
  </si>
  <si>
    <t>Гузовська Олена Юріївна</t>
  </si>
  <si>
    <t>Лященко Ольга Сергіївна</t>
  </si>
  <si>
    <t>Токарєва Олена Іванівна</t>
  </si>
  <si>
    <t>Танасейчук Анастасія Миколаївна</t>
  </si>
  <si>
    <t>Руденко Вероніка Олексіївна</t>
  </si>
  <si>
    <t>Жаровахін Андрій Валерійович</t>
  </si>
  <si>
    <t>Перепелиця Любов Вікторівна</t>
  </si>
  <si>
    <t xml:space="preserve"> Сухенко Вікторія Григорівна</t>
  </si>
  <si>
    <t>Медведєва Олександра Олександрівна</t>
  </si>
  <si>
    <t xml:space="preserve"> Лайко Світлана Григорівна </t>
  </si>
  <si>
    <t>Платухіна Марія Георгіївна</t>
  </si>
  <si>
    <t>Іщенко Дарина Олегівна</t>
  </si>
  <si>
    <t xml:space="preserve">Лайко Світлана Григорівна  Бондаренко Анна Володимирівна </t>
  </si>
  <si>
    <t xml:space="preserve">Сухенко Вікторія Григорівна  Бондаренко Анна Володимирівна </t>
  </si>
  <si>
    <t>Квасова Катерина Андріївна</t>
  </si>
  <si>
    <t>Лайко Світлана Григорівна</t>
  </si>
  <si>
    <t>Логвіненко Анна Олександрівна</t>
  </si>
  <si>
    <t>Войтович Олександр Васильович</t>
  </si>
  <si>
    <t>Ревака Валентина Миколаївна</t>
  </si>
  <si>
    <t>Ніколенко Єва Юріївна</t>
  </si>
  <si>
    <t>Пойда Світлана Василівна</t>
  </si>
  <si>
    <t>Бойко Людмила Анатоліївна, Панасенко Тетяна Михайлівна</t>
  </si>
  <si>
    <t>Маркевич Юлія Андріївна</t>
  </si>
  <si>
    <t>Комунальний заклад «Харківський фізико-математичний ліцей № 27 Харківської міської ради Харківської області»</t>
  </si>
  <si>
    <t>Студенокський навчально-виховний комплекс  Ізюмської районної ради Харківської області</t>
  </si>
  <si>
    <t>ПІБ учня</t>
  </si>
  <si>
    <t>Буслова Єлизавета Андріївна</t>
  </si>
  <si>
    <t>Федотова Наталія Олексіївна</t>
  </si>
  <si>
    <t>Шубна Анна Юріївна</t>
  </si>
  <si>
    <t>Самійлівська загальноосвітня школа І-ІІІ ступенів Близнюківської районної ради Харківської області</t>
  </si>
  <si>
    <t>Барвінківська загальноосвітня школа І-ІІІ ступенів  №2 Барвінківської районної ради Харківської області</t>
  </si>
  <si>
    <t>Валківська загальноосвітня школа І-ІІІ ступенів Валківської районної ради Харківської області</t>
  </si>
  <si>
    <t>Великобурлуцька загальноосвітня школа І-ІІІ ступенів Великобурлуцької районної ради</t>
  </si>
  <si>
    <t>Зміївська загальноосвітня школа І-ІІІ ступенів №2 Зміївської районної ради Харківської області</t>
  </si>
  <si>
    <t>Золочівська гімназія №1 Золочівської районної державної адміністрації Харківської області</t>
  </si>
  <si>
    <t>Коломацький навчально-виховний комплекс (дошкільний навчальний заклад – загальноосвітня школа І-ІІІ ступенів) імені Героя Радянського Союзу І.Є.Єгорова Коломацької районної ради Харківської області</t>
  </si>
  <si>
    <t>Кобзівський навчально-виховний комплекс (загальноосвітня школа –дошкільний навчальний закдад) Красноградської районної державної адміністрації Харківської області</t>
  </si>
  <si>
    <t>Нововодолазька гімназія Нововодолазької районної ради Харківської області</t>
  </si>
  <si>
    <t>Правдинський навчально-виховний комплекс Первомайської районної державної адміністрації Харківської області</t>
  </si>
  <si>
    <t>Мартівська загальноосвітня школа І-ІІІ ступенів  Печенізької районної ради  Харківської області</t>
  </si>
  <si>
    <t xml:space="preserve">Куп’янська  загальноосвітня  школа I-III ступенів №1 Куп’янської міської ради Харківської області </t>
  </si>
  <si>
    <t>Лозівська загальноосвітня школа І-ІІІ ступенів №3 Лозівської міської ради Харківської області</t>
  </si>
  <si>
    <t>Лозівська загальноосвітня школа І-ІІІ ступенів №1 Лозівської міської ради Харківської області</t>
  </si>
  <si>
    <t>Харківська гімназія № 6 «Маріїнська гімназія» Харківської міської ради Харківської області</t>
  </si>
  <si>
    <t>Харківська гімназія № 47 Харківської міської ради Харківської області</t>
  </si>
  <si>
    <t>Комунальний заклад "Харківська спеціалізована школа ІІ-ІІІ ступенів №3 Харківської міської ради Харківської області"</t>
  </si>
  <si>
    <t>Харківська загальноосвітня школа І-ІІІ ступенів №53 Харківської міської ради Харківської області</t>
  </si>
  <si>
    <t>Харківська загальноосвітня школа І-ІІІ ступенів №49 Харківської міської ради  Харківської області</t>
  </si>
  <si>
    <t>Комунальний заклад "Харківський санаторний навчально-виховний комплекс №13" Харківської обласної ради</t>
  </si>
  <si>
    <t>Комунальний заклад "Ліцей з посиленою військово-фізичною підготовкою "Патріот"" Харківської обласної ради</t>
  </si>
  <si>
    <t>Комунальний заклад «Обласна спеціалізована школа-інтернат ІІ-ІІІ ступенів «Обдарованість» Харківської обласної ради»</t>
  </si>
  <si>
    <t>Барвінківська загальноосвітня школа І-ІІІ ступенів  № 1 Барвінківської районної ради Харківської області</t>
  </si>
  <si>
    <t>Борівська загальноосвітня школа І-ІІІ ступенів №1 ім.Героя Радянського Союзу В.С.Колісника Борівської районної ради Харківської області</t>
  </si>
  <si>
    <t>Великобурлуцький ліцей Великобурлуцької районної державної адміністрації Харківської області</t>
  </si>
  <si>
    <t>Різниківська загальноосвітня школа І-ІІІ ступенів Вовчанської районної ради Харківської області</t>
  </si>
  <si>
    <t>Протопопівський навчально-виховний комплекс "Загальноосвітня школа І-ІІІ ступенів-дошкільний заклад" Дергачівської районної ради Харківської області</t>
  </si>
  <si>
    <t>Бердянський навчально -виховний комплекс "загальноосвітній навчальний заклад І -ІІІ ступенів -дошкільний навчальний заклад" Зачепилівської районної ради Харківської області</t>
  </si>
  <si>
    <t>Шелудьківський ліцей імені Героя Радянського Союзу Юхима Єгоровича Кравцова Зміївської районної ради Харківської області</t>
  </si>
  <si>
    <t>Золочівська загальноосвітня школа І-ІІІ ступенів №3 Золочівської районної державної адміністрації Харківської області</t>
  </si>
  <si>
    <t>Шелестівський навчально-виховний заклад (дошкільний навчальний заклад-загальноосвітня школа І-ІІІ ступенів) Коломацької районної ради Харківської області</t>
  </si>
  <si>
    <t>Красноградський навчально-виховний комплекс (загальноосвітня школа І-ІІІ ступенів - дошкільний навчальний заклад) №3 Красноградської районної державної адміністрації Харківської області</t>
  </si>
  <si>
    <t>Олексіївська загальноосвітня школа І-ІІІ ступенів Краснокутської районної ради Харківської області</t>
  </si>
  <si>
    <t>Нововодолазький навчально-виховний комплекс Нововодолазької районної ради</t>
  </si>
  <si>
    <t>Більшовицький навчально-виховний комплекс Первомайської районної державної адміністрації Харківської області</t>
  </si>
  <si>
    <t>Новоолександрівська загальноосвітня школа І-ІІІ ступенів Сахновщинської районної ради Харківської області</t>
  </si>
  <si>
    <t>Куп’янська  загальноосвітня  школа I- III ступенів №12 Куп’янської міської ради Харківської області</t>
  </si>
  <si>
    <t>Чугуївська загальноосвітня школа  І-ІІІ ступенів  №2 Чугуївської міської ради Харківської області</t>
  </si>
  <si>
    <t>Харківський навчально-виховний комплекс №45 "Академічна гімназія" Харківської міської ради Харківської області</t>
  </si>
  <si>
    <t>Харківська загальноосвітня школа І-ІІІ ступенів №164 Харківської міської ради Харківської області</t>
  </si>
  <si>
    <t>Харківська загальноосвітня школа І-ІІІ ступенів №160 Харківської міської ради Харківської області</t>
  </si>
  <si>
    <t>Комунальний заклад «Харківський спеціальний навчально-виховний комплекс ім. В. Г. Короленка» Харківської обласної ради</t>
  </si>
  <si>
    <t>Комунальний заклад "Харківський університетський ліцей Харківської міської ради Харківської області"</t>
  </si>
  <si>
    <t>Барвінківська  загальноосвітня школа І-ІІІ ступенів  № 1 Барвінківської районної ради Харківської області</t>
  </si>
  <si>
    <t>Баранівська загальноосвітня школа І-ІІІ ступенів Валківської районної ради Харківської області</t>
  </si>
  <si>
    <t>Андріївська загальноосвітня школа І-ІІІ ступенів Великобурлуцької районної ради Харківської області</t>
  </si>
  <si>
    <t>Дворічанська загальноосвітня школа І-ІІІ ступенів Дворічанської районної ради Харківської області</t>
  </si>
  <si>
    <t>Феськівська загальноосвітня школа І-ІІІ ступенів Золочівської районної державної адміністрації Харківської області</t>
  </si>
  <si>
    <t>Добренський навчально-виховний комплекс (загальноосвітня школа –дошкільний навчальний закдад) Красноградської районної державної адміністрації Харківської області</t>
  </si>
  <si>
    <t>Моначинівський навчально-виховний комплекс Куп’янської районної ради Харківської області</t>
  </si>
  <si>
    <t>Нововодолазький навчально-виховний комплекс Нововодолазької районної ради Харківської області</t>
  </si>
  <si>
    <t>Олексіївська загальноосвітня школа І-ІІІ ступенів Первомайської районної державної адміністрації Харківської області</t>
  </si>
  <si>
    <t>Артемівський навчально-виховний комплекс «дошкільний навчальний заклад – загальноосвітня школа  І-ІІІ ступенів» Печенізької  районної ради Харківської області</t>
  </si>
  <si>
    <t>Харківська гімназія № 169 Харківської міської ради Харківської області</t>
  </si>
  <si>
    <t>Харківська спеціалізована школа І-ІІІ ступенів №99 Харківської міської ради Харківської області</t>
  </si>
  <si>
    <t>Комунальний заклад "Харківська спеціалізована школа І-ІІІ ступенів №93 Харківської міської ради Харківської області  ім. В.В. Бондаренка"</t>
  </si>
  <si>
    <t>Харківська спеціалізована школа І-ІІІ ступенів №166 "Вертикаль" Харківської міської ради Харківської області</t>
  </si>
  <si>
    <t>Харківська загальноосвітня школа І-ІІІ ступенів №90 Харківської міської ради Харківської області</t>
  </si>
  <si>
    <t>Харківська спеціалізована  школа І-ІІІ ступенів №87 Харківської міської ради Харківської області</t>
  </si>
  <si>
    <t>Комунальний заклад «Харківська загальноосвітня санаторна школа-інтернат І-ІІІ ступенів №9» Харківської обласної ради</t>
  </si>
  <si>
    <t>Комунальний заклад «Харківський університетський ліцей Харківської міської ради Харківської області»</t>
  </si>
  <si>
    <t>Татаренко Інна Геннадіївна</t>
  </si>
  <si>
    <t>Новонадеждинська загальноосвітня школа І-ІІІ ступенів Близнюківської районної ради Харківської області</t>
  </si>
  <si>
    <t>Кіщенко Ксенія Дмитрівна</t>
  </si>
  <si>
    <t>Тоічкіна Соф'я Олександрівна</t>
  </si>
  <si>
    <t>Комунальний заклад "Харківська спеціалізована школа з поглибленим вивченням окремих предметів № 133 "Ліцей мистецтв" Харківської міської ради Харківської області"</t>
  </si>
  <si>
    <t>Комунальний заклад "Харківська спеціалізована школа І-ІІІ ступенів №11 з поглибленим вивченням окремих предметів Харківської міської ради Харківської області"</t>
  </si>
  <si>
    <t>Барвінківська  загальноосвітня школа І-ІІІ ступенів  №3 Барвінківської районної ради Харківської області</t>
  </si>
  <si>
    <t>Ульянівська загальноосвітня школа І-ІІІ ступенів Богодухівської районної ради Харківської області</t>
  </si>
  <si>
    <t>Великобурлуцька загальноосвітня школа І-ІІІ ступенів Великобурлуцької районної ради Харківської області</t>
  </si>
  <si>
    <t>Глушківська  загальноосвітня школа І-ІІІ ступенів Куп’янської районної ради Харківської області</t>
  </si>
  <si>
    <t>Одрадівський навчально-виховний комплекс Первомайської районної державної адміністрації Харківської області</t>
  </si>
  <si>
    <t>Артемівський навчально-виховний комплекс "дошкільний навчальний заклад-загальноосвітня школа І-ІІІ ступенів" Печенізької районної ради Харківської області</t>
  </si>
  <si>
    <t>Куп’янський навчально-виховний комплекс "Школа-гімназія №3" Куп’янської міської ради Харківської області</t>
  </si>
  <si>
    <t>Чугуївська загальноосвітня школа  І-ІІІ ступенів №1 імені І.Ю.Рєпіна Чугуївської міської ради Харківської області</t>
  </si>
  <si>
    <t>Спеціалізована економіко-правова школа І-ІІІ ступенів з поглибленим вивченням іноземної мови приватного вищого навчального закладу Харківський гуманітарний університет "Народна українська академія"</t>
  </si>
  <si>
    <t>Комунальний заклад "Харківський навчально - виховний комплекс "Школа І - ІІІ ступенів - дошкільний навчальний заклад (ясла - садок)" №8 Харківської міської ради Харківської області"</t>
  </si>
  <si>
    <t>Харківська загальноосвітня школа І-ІІІ ступенів № 41 Харківської міської ради Харківської області</t>
  </si>
  <si>
    <t>Комунальний заклад "Харківський фізико-математичний ліцей № 27 Харківської міської ради Харківської області"</t>
  </si>
  <si>
    <t>Самойлова Марина Олександрівна</t>
  </si>
  <si>
    <t>Голова журі                                                 О.В. Ткач                                         Заступник голови оргкомітету                                                                   Л.Д.Покроєва</t>
  </si>
  <si>
    <t>Лінник Катерина Сергіївна</t>
  </si>
  <si>
    <t>Степура Олена Олександрывна</t>
  </si>
  <si>
    <t>Гриценко Владислав Олександрович</t>
  </si>
  <si>
    <t>Пучкова Тетяна  Миколаївна</t>
  </si>
  <si>
    <t>Зінченко Оксана Миколаївна</t>
  </si>
  <si>
    <t>Білоус Ольга Костянтинівна</t>
  </si>
  <si>
    <t>Первомайська загальноосвітня школа І- ІІІ ступенів №4 Первомайської міської ради Харківськоїобласті</t>
  </si>
  <si>
    <t>Судакова Наталія Вікторівна, Семенець Ірина Миколаївна</t>
  </si>
  <si>
    <t>Адамова Алла Миколаївна</t>
  </si>
  <si>
    <t xml:space="preserve">Сухенко Вікторія Григорівна,  Бондаренко Анна Володимирівна </t>
  </si>
  <si>
    <t>Харківський навчально-виховний комплекс №21 Харківської міської ради Харківської області</t>
  </si>
  <si>
    <t>Стрельченко  Яна  Олексіївна</t>
  </si>
  <si>
    <t>Слюсар Микола Якович</t>
  </si>
  <si>
    <t>Олексієнко Галина Йосипівна</t>
  </si>
  <si>
    <t>Лайко Світлана Григорівна,  Бондаренко Анна Володимирівна</t>
  </si>
  <si>
    <t>Захарова Вікторія Костянтинівна</t>
  </si>
  <si>
    <t>Солодовник Галина Іванівна, Ігнатенко Олена Миколаївна</t>
  </si>
  <si>
    <t>Свєтлична Алла Володимирівна</t>
  </si>
  <si>
    <t>Тищенко Зара Робертівна</t>
  </si>
  <si>
    <t>Гробова Наталія Василівна,    Торяник Тетяна Анатоліївна</t>
  </si>
  <si>
    <t>Степура Олена Олександрівна</t>
  </si>
  <si>
    <t>Білогурова Марія Станіславівна</t>
  </si>
  <si>
    <t>Кулик Тетяна Олександрівна</t>
  </si>
  <si>
    <t>І</t>
  </si>
  <si>
    <t>ІІ</t>
  </si>
  <si>
    <t>ІІІ</t>
  </si>
  <si>
    <t xml:space="preserve">«Обдарованість»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</si>
</sst>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49" fontId="2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textRotation="90" wrapText="1"/>
    </xf>
    <xf numFmtId="0" fontId="6" fillId="0" borderId="0" xfId="0" applyFont="1" applyFill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172" fontId="2" fillId="0" borderId="12" xfId="0" applyNumberFormat="1" applyFont="1" applyFill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textRotation="90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textRotation="90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top" textRotation="90" wrapText="1"/>
    </xf>
    <xf numFmtId="1" fontId="2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24</xdr:row>
      <xdr:rowOff>9525</xdr:rowOff>
    </xdr:from>
    <xdr:to>
      <xdr:col>16</xdr:col>
      <xdr:colOff>1143000</xdr:colOff>
      <xdr:row>24</xdr:row>
      <xdr:rowOff>9525</xdr:rowOff>
    </xdr:to>
    <xdr:sp>
      <xdr:nvSpPr>
        <xdr:cNvPr id="1" name="AutoShape 17"/>
        <xdr:cNvSpPr>
          <a:spLocks/>
        </xdr:cNvSpPr>
      </xdr:nvSpPr>
      <xdr:spPr>
        <a:xfrm>
          <a:off x="6810375" y="126301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16</xdr:col>
      <xdr:colOff>1143000</xdr:colOff>
      <xdr:row>19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6810375" y="96202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9525</xdr:rowOff>
    </xdr:from>
    <xdr:to>
      <xdr:col>16</xdr:col>
      <xdr:colOff>1143000</xdr:colOff>
      <xdr:row>36</xdr:row>
      <xdr:rowOff>9525</xdr:rowOff>
    </xdr:to>
    <xdr:sp>
      <xdr:nvSpPr>
        <xdr:cNvPr id="1" name="AutoShape 17"/>
        <xdr:cNvSpPr>
          <a:spLocks/>
        </xdr:cNvSpPr>
      </xdr:nvSpPr>
      <xdr:spPr>
        <a:xfrm>
          <a:off x="6686550" y="196977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19</xdr:col>
      <xdr:colOff>0</xdr:colOff>
      <xdr:row>57</xdr:row>
      <xdr:rowOff>9525</xdr:rowOff>
    </xdr:to>
    <xdr:sp>
      <xdr:nvSpPr>
        <xdr:cNvPr id="2" name="AutoShape 18"/>
        <xdr:cNvSpPr>
          <a:spLocks/>
        </xdr:cNvSpPr>
      </xdr:nvSpPr>
      <xdr:spPr>
        <a:xfrm>
          <a:off x="13011150" y="32270700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58</xdr:row>
      <xdr:rowOff>9525</xdr:rowOff>
    </xdr:from>
    <xdr:to>
      <xdr:col>19</xdr:col>
      <xdr:colOff>0</xdr:colOff>
      <xdr:row>58</xdr:row>
      <xdr:rowOff>9525</xdr:rowOff>
    </xdr:to>
    <xdr:sp>
      <xdr:nvSpPr>
        <xdr:cNvPr id="3" name="AutoShape 18"/>
        <xdr:cNvSpPr>
          <a:spLocks/>
        </xdr:cNvSpPr>
      </xdr:nvSpPr>
      <xdr:spPr>
        <a:xfrm>
          <a:off x="13011150" y="32651700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view="pageLayout" zoomScale="90" zoomScaleNormal="90" zoomScaleSheetLayoutView="100" zoomScalePageLayoutView="90" workbookViewId="0" topLeftCell="A38">
      <selection activeCell="R49" sqref="R49"/>
    </sheetView>
  </sheetViews>
  <sheetFormatPr defaultColWidth="9.00390625" defaultRowHeight="12.75"/>
  <cols>
    <col min="1" max="1" width="4.375" style="33" customWidth="1"/>
    <col min="2" max="12" width="6.25390625" style="34" customWidth="1"/>
    <col min="13" max="14" width="6.25390625" style="35" customWidth="1"/>
    <col min="15" max="15" width="4.75390625" style="36" customWidth="1"/>
    <col min="16" max="16" width="20.125" style="49" customWidth="1"/>
    <col min="17" max="17" width="18.875" style="37" customWidth="1"/>
    <col min="18" max="18" width="51.125" style="49" customWidth="1"/>
    <col min="19" max="19" width="20.00390625" style="1" customWidth="1"/>
    <col min="20" max="16384" width="9.125" style="1" customWidth="1"/>
  </cols>
  <sheetData>
    <row r="1" spans="1:19" ht="22.5" customHeight="1">
      <c r="A1" s="59" t="s">
        <v>121</v>
      </c>
      <c r="B1" s="59" t="s">
        <v>4</v>
      </c>
      <c r="C1" s="59"/>
      <c r="D1" s="59"/>
      <c r="E1" s="59"/>
      <c r="F1" s="59"/>
      <c r="G1" s="59"/>
      <c r="H1" s="60" t="s">
        <v>5</v>
      </c>
      <c r="I1" s="59" t="s">
        <v>6</v>
      </c>
      <c r="J1" s="59"/>
      <c r="K1" s="59"/>
      <c r="L1" s="59"/>
      <c r="M1" s="60" t="s">
        <v>7</v>
      </c>
      <c r="N1" s="60" t="s">
        <v>8</v>
      </c>
      <c r="O1" s="62" t="s">
        <v>9</v>
      </c>
      <c r="P1" s="59" t="s">
        <v>546</v>
      </c>
      <c r="Q1" s="63" t="s">
        <v>10</v>
      </c>
      <c r="R1" s="63" t="s">
        <v>11</v>
      </c>
      <c r="S1" s="59" t="s">
        <v>12</v>
      </c>
    </row>
    <row r="2" spans="1:19" s="3" customFormat="1" ht="37.5" customHeight="1">
      <c r="A2" s="59"/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60"/>
      <c r="I2" s="2">
        <v>1</v>
      </c>
      <c r="J2" s="2">
        <v>2</v>
      </c>
      <c r="K2" s="2">
        <v>3</v>
      </c>
      <c r="L2" s="2">
        <v>4</v>
      </c>
      <c r="M2" s="60"/>
      <c r="N2" s="60"/>
      <c r="O2" s="62"/>
      <c r="P2" s="59"/>
      <c r="Q2" s="63"/>
      <c r="R2" s="63"/>
      <c r="S2" s="59"/>
    </row>
    <row r="3" spans="1:19" s="3" customFormat="1" ht="30">
      <c r="A3" s="13">
        <v>1</v>
      </c>
      <c r="B3" s="14">
        <v>10</v>
      </c>
      <c r="C3" s="14">
        <v>3</v>
      </c>
      <c r="D3" s="14">
        <v>3</v>
      </c>
      <c r="E3" s="14">
        <v>7</v>
      </c>
      <c r="F3" s="14">
        <v>4.75</v>
      </c>
      <c r="G3" s="14">
        <v>7.25</v>
      </c>
      <c r="H3" s="14">
        <f aca="true" t="shared" si="0" ref="H3:H31">SUM(B3:G3)</f>
        <v>35</v>
      </c>
      <c r="I3" s="14">
        <v>16.25</v>
      </c>
      <c r="J3" s="14">
        <v>7.25</v>
      </c>
      <c r="K3" s="14">
        <v>7.5</v>
      </c>
      <c r="L3" s="14">
        <v>18.5</v>
      </c>
      <c r="M3" s="14">
        <f aca="true" t="shared" si="1" ref="M3:M49">SUM(I3:L3)</f>
        <v>49.5</v>
      </c>
      <c r="N3" s="14">
        <f aca="true" t="shared" si="2" ref="N3:N49">H3+M3</f>
        <v>84.5</v>
      </c>
      <c r="O3" s="55" t="s">
        <v>654</v>
      </c>
      <c r="P3" s="6" t="s">
        <v>341</v>
      </c>
      <c r="Q3" s="5" t="s">
        <v>49</v>
      </c>
      <c r="R3" s="6" t="s">
        <v>50</v>
      </c>
      <c r="S3" s="6" t="s">
        <v>342</v>
      </c>
    </row>
    <row r="4" spans="1:19" s="3" customFormat="1" ht="30">
      <c r="A4" s="13">
        <v>2</v>
      </c>
      <c r="B4" s="14">
        <v>10.75</v>
      </c>
      <c r="C4" s="14">
        <v>4</v>
      </c>
      <c r="D4" s="14">
        <v>3</v>
      </c>
      <c r="E4" s="14">
        <v>9.5</v>
      </c>
      <c r="F4" s="14">
        <v>6</v>
      </c>
      <c r="G4" s="14">
        <v>7.5</v>
      </c>
      <c r="H4" s="14">
        <f t="shared" si="0"/>
        <v>40.75</v>
      </c>
      <c r="I4" s="14">
        <v>13.5</v>
      </c>
      <c r="J4" s="14">
        <v>8.5</v>
      </c>
      <c r="K4" s="14">
        <v>6.5</v>
      </c>
      <c r="L4" s="14">
        <v>13</v>
      </c>
      <c r="M4" s="14">
        <f t="shared" si="1"/>
        <v>41.5</v>
      </c>
      <c r="N4" s="14">
        <f t="shared" si="2"/>
        <v>82.25</v>
      </c>
      <c r="O4" s="55" t="s">
        <v>654</v>
      </c>
      <c r="P4" s="6" t="s">
        <v>405</v>
      </c>
      <c r="Q4" s="5" t="s">
        <v>63</v>
      </c>
      <c r="R4" s="6" t="s">
        <v>564</v>
      </c>
      <c r="S4" s="6" t="s">
        <v>188</v>
      </c>
    </row>
    <row r="5" spans="1:19" s="3" customFormat="1" ht="66" customHeight="1">
      <c r="A5" s="13">
        <v>3</v>
      </c>
      <c r="B5" s="14">
        <v>9</v>
      </c>
      <c r="C5" s="14">
        <v>4.25</v>
      </c>
      <c r="D5" s="14">
        <v>3</v>
      </c>
      <c r="E5" s="14">
        <v>8.5</v>
      </c>
      <c r="F5" s="14">
        <v>6</v>
      </c>
      <c r="G5" s="14">
        <v>6.5</v>
      </c>
      <c r="H5" s="14">
        <f t="shared" si="0"/>
        <v>37.25</v>
      </c>
      <c r="I5" s="14">
        <v>16.75</v>
      </c>
      <c r="J5" s="14">
        <v>9.5</v>
      </c>
      <c r="K5" s="14">
        <v>4.5</v>
      </c>
      <c r="L5" s="14">
        <v>14</v>
      </c>
      <c r="M5" s="14">
        <f t="shared" si="1"/>
        <v>44.75</v>
      </c>
      <c r="N5" s="14">
        <f t="shared" si="2"/>
        <v>82</v>
      </c>
      <c r="O5" s="55" t="s">
        <v>654</v>
      </c>
      <c r="P5" s="6" t="s">
        <v>437</v>
      </c>
      <c r="Q5" s="5" t="s">
        <v>66</v>
      </c>
      <c r="R5" s="6" t="s">
        <v>625</v>
      </c>
      <c r="S5" s="6" t="s">
        <v>438</v>
      </c>
    </row>
    <row r="6" spans="1:19" s="3" customFormat="1" ht="60">
      <c r="A6" s="13">
        <v>4</v>
      </c>
      <c r="B6" s="14">
        <v>8.25</v>
      </c>
      <c r="C6" s="14">
        <v>4.5</v>
      </c>
      <c r="D6" s="14">
        <v>3</v>
      </c>
      <c r="E6" s="14">
        <v>7.75</v>
      </c>
      <c r="F6" s="14">
        <v>5.75</v>
      </c>
      <c r="G6" s="14">
        <v>6.5</v>
      </c>
      <c r="H6" s="14">
        <f t="shared" si="0"/>
        <v>35.75</v>
      </c>
      <c r="I6" s="14">
        <v>15</v>
      </c>
      <c r="J6" s="14">
        <v>7.5</v>
      </c>
      <c r="K6" s="14">
        <v>5</v>
      </c>
      <c r="L6" s="14">
        <v>14</v>
      </c>
      <c r="M6" s="14">
        <f t="shared" si="1"/>
        <v>41.5</v>
      </c>
      <c r="N6" s="14">
        <f t="shared" si="2"/>
        <v>77.25</v>
      </c>
      <c r="O6" s="55" t="s">
        <v>655</v>
      </c>
      <c r="P6" s="6" t="s">
        <v>195</v>
      </c>
      <c r="Q6" s="5" t="s">
        <v>19</v>
      </c>
      <c r="R6" s="6" t="s">
        <v>196</v>
      </c>
      <c r="S6" s="6" t="s">
        <v>635</v>
      </c>
    </row>
    <row r="7" spans="1:19" s="3" customFormat="1" ht="45">
      <c r="A7" s="13">
        <v>5</v>
      </c>
      <c r="B7" s="14">
        <v>6.5</v>
      </c>
      <c r="C7" s="14">
        <v>3.5</v>
      </c>
      <c r="D7" s="14">
        <v>3</v>
      </c>
      <c r="E7" s="14">
        <v>8</v>
      </c>
      <c r="F7" s="14">
        <v>5.25</v>
      </c>
      <c r="G7" s="14">
        <v>7</v>
      </c>
      <c r="H7" s="14">
        <f t="shared" si="0"/>
        <v>33.25</v>
      </c>
      <c r="I7" s="14">
        <v>15</v>
      </c>
      <c r="J7" s="14">
        <v>6.75</v>
      </c>
      <c r="K7" s="14">
        <v>2</v>
      </c>
      <c r="L7" s="14">
        <v>18</v>
      </c>
      <c r="M7" s="14">
        <f t="shared" si="1"/>
        <v>41.75</v>
      </c>
      <c r="N7" s="14">
        <f t="shared" si="2"/>
        <v>75</v>
      </c>
      <c r="O7" s="55" t="s">
        <v>655</v>
      </c>
      <c r="P7" s="6" t="s">
        <v>529</v>
      </c>
      <c r="Q7" s="6" t="s">
        <v>657</v>
      </c>
      <c r="R7" s="6" t="s">
        <v>571</v>
      </c>
      <c r="S7" s="6" t="s">
        <v>530</v>
      </c>
    </row>
    <row r="8" spans="1:19" s="3" customFormat="1" ht="30">
      <c r="A8" s="13">
        <v>6</v>
      </c>
      <c r="B8" s="14">
        <v>9.75</v>
      </c>
      <c r="C8" s="14">
        <v>4</v>
      </c>
      <c r="D8" s="14">
        <v>3</v>
      </c>
      <c r="E8" s="14">
        <v>9.25</v>
      </c>
      <c r="F8" s="14">
        <v>6</v>
      </c>
      <c r="G8" s="14">
        <v>7.5</v>
      </c>
      <c r="H8" s="14">
        <f t="shared" si="0"/>
        <v>39.5</v>
      </c>
      <c r="I8" s="14">
        <v>11.5</v>
      </c>
      <c r="J8" s="14">
        <v>7</v>
      </c>
      <c r="K8" s="14">
        <v>5.5</v>
      </c>
      <c r="L8" s="14">
        <v>9.5</v>
      </c>
      <c r="M8" s="14">
        <f t="shared" si="1"/>
        <v>33.5</v>
      </c>
      <c r="N8" s="14">
        <f t="shared" si="2"/>
        <v>73</v>
      </c>
      <c r="O8" s="55" t="s">
        <v>655</v>
      </c>
      <c r="P8" s="6" t="s">
        <v>406</v>
      </c>
      <c r="Q8" s="5" t="s">
        <v>63</v>
      </c>
      <c r="R8" s="6" t="s">
        <v>564</v>
      </c>
      <c r="S8" s="6" t="s">
        <v>101</v>
      </c>
    </row>
    <row r="9" spans="1:19" s="3" customFormat="1" ht="45">
      <c r="A9" s="13">
        <v>7</v>
      </c>
      <c r="B9" s="14">
        <v>9.75</v>
      </c>
      <c r="C9" s="14">
        <v>3.5</v>
      </c>
      <c r="D9" s="14">
        <v>2.5</v>
      </c>
      <c r="E9" s="14">
        <v>6.5</v>
      </c>
      <c r="F9" s="14">
        <v>5.25</v>
      </c>
      <c r="G9" s="14">
        <v>5.25</v>
      </c>
      <c r="H9" s="14">
        <f t="shared" si="0"/>
        <v>32.75</v>
      </c>
      <c r="I9" s="14">
        <v>12.75</v>
      </c>
      <c r="J9" s="14">
        <v>6.5</v>
      </c>
      <c r="K9" s="14">
        <v>5</v>
      </c>
      <c r="L9" s="14">
        <v>14</v>
      </c>
      <c r="M9" s="14">
        <f t="shared" si="1"/>
        <v>38.25</v>
      </c>
      <c r="N9" s="14">
        <f t="shared" si="2"/>
        <v>71</v>
      </c>
      <c r="O9" s="55" t="s">
        <v>655</v>
      </c>
      <c r="P9" s="6" t="s">
        <v>385</v>
      </c>
      <c r="Q9" s="5" t="s">
        <v>58</v>
      </c>
      <c r="R9" s="6" t="s">
        <v>139</v>
      </c>
      <c r="S9" s="6" t="s">
        <v>181</v>
      </c>
    </row>
    <row r="10" spans="1:19" s="3" customFormat="1" ht="30">
      <c r="A10" s="13">
        <v>8</v>
      </c>
      <c r="B10" s="14">
        <v>9.25</v>
      </c>
      <c r="C10" s="14">
        <v>4.5</v>
      </c>
      <c r="D10" s="14">
        <v>3</v>
      </c>
      <c r="E10" s="14">
        <v>9.5</v>
      </c>
      <c r="F10" s="14">
        <v>5.5</v>
      </c>
      <c r="G10" s="14">
        <v>7.5</v>
      </c>
      <c r="H10" s="14">
        <f t="shared" si="0"/>
        <v>39.25</v>
      </c>
      <c r="I10" s="14">
        <v>14.75</v>
      </c>
      <c r="J10" s="14">
        <v>5</v>
      </c>
      <c r="K10" s="14">
        <v>0.5</v>
      </c>
      <c r="L10" s="14">
        <v>11</v>
      </c>
      <c r="M10" s="14">
        <f t="shared" si="1"/>
        <v>31.25</v>
      </c>
      <c r="N10" s="14">
        <f t="shared" si="2"/>
        <v>70.5</v>
      </c>
      <c r="O10" s="55" t="s">
        <v>655</v>
      </c>
      <c r="P10" s="6" t="s">
        <v>348</v>
      </c>
      <c r="Q10" s="5" t="s">
        <v>51</v>
      </c>
      <c r="R10" s="6" t="s">
        <v>96</v>
      </c>
      <c r="S10" s="6" t="s">
        <v>97</v>
      </c>
    </row>
    <row r="11" spans="1:19" s="3" customFormat="1" ht="30">
      <c r="A11" s="13">
        <v>9</v>
      </c>
      <c r="B11" s="14">
        <v>8.5</v>
      </c>
      <c r="C11" s="14">
        <v>3.25</v>
      </c>
      <c r="D11" s="14">
        <v>2</v>
      </c>
      <c r="E11" s="14">
        <v>3.25</v>
      </c>
      <c r="F11" s="14">
        <v>3.75</v>
      </c>
      <c r="G11" s="14">
        <v>4.25</v>
      </c>
      <c r="H11" s="14">
        <f t="shared" si="0"/>
        <v>25</v>
      </c>
      <c r="I11" s="14">
        <v>14.5</v>
      </c>
      <c r="J11" s="14">
        <v>8.5</v>
      </c>
      <c r="K11" s="14">
        <v>6</v>
      </c>
      <c r="L11" s="14">
        <v>16</v>
      </c>
      <c r="M11" s="14">
        <f t="shared" si="1"/>
        <v>45</v>
      </c>
      <c r="N11" s="14">
        <f t="shared" si="2"/>
        <v>70</v>
      </c>
      <c r="O11" s="55" t="s">
        <v>655</v>
      </c>
      <c r="P11" s="6" t="s">
        <v>504</v>
      </c>
      <c r="Q11" s="5" t="s">
        <v>80</v>
      </c>
      <c r="R11" s="6" t="s">
        <v>627</v>
      </c>
      <c r="S11" s="6" t="s">
        <v>505</v>
      </c>
    </row>
    <row r="12" spans="1:19" s="3" customFormat="1" ht="30">
      <c r="A12" s="13">
        <v>10</v>
      </c>
      <c r="B12" s="14">
        <v>11</v>
      </c>
      <c r="C12" s="14">
        <v>5</v>
      </c>
      <c r="D12" s="14">
        <v>3</v>
      </c>
      <c r="E12" s="14">
        <v>9</v>
      </c>
      <c r="F12" s="14">
        <v>3.25</v>
      </c>
      <c r="G12" s="14">
        <v>6</v>
      </c>
      <c r="H12" s="14">
        <f t="shared" si="0"/>
        <v>37.25</v>
      </c>
      <c r="I12" s="14">
        <v>12</v>
      </c>
      <c r="J12" s="14">
        <v>6.75</v>
      </c>
      <c r="K12" s="14">
        <v>8</v>
      </c>
      <c r="L12" s="14">
        <v>5.75</v>
      </c>
      <c r="M12" s="14">
        <f t="shared" si="1"/>
        <v>32.5</v>
      </c>
      <c r="N12" s="14">
        <f t="shared" si="2"/>
        <v>69.75</v>
      </c>
      <c r="O12" s="55" t="s">
        <v>656</v>
      </c>
      <c r="P12" s="6" t="s">
        <v>631</v>
      </c>
      <c r="Q12" s="5" t="s">
        <v>72</v>
      </c>
      <c r="R12" s="6" t="s">
        <v>459</v>
      </c>
      <c r="S12" s="6" t="s">
        <v>73</v>
      </c>
    </row>
    <row r="13" spans="1:19" s="3" customFormat="1" ht="45">
      <c r="A13" s="13">
        <v>11</v>
      </c>
      <c r="B13" s="14">
        <v>8.5</v>
      </c>
      <c r="C13" s="14">
        <v>3.5</v>
      </c>
      <c r="D13" s="14">
        <v>2.5</v>
      </c>
      <c r="E13" s="14">
        <v>7.5</v>
      </c>
      <c r="F13" s="14">
        <v>5.25</v>
      </c>
      <c r="G13" s="14">
        <v>6</v>
      </c>
      <c r="H13" s="14">
        <f t="shared" si="0"/>
        <v>33.25</v>
      </c>
      <c r="I13" s="14">
        <v>11</v>
      </c>
      <c r="J13" s="14">
        <v>7</v>
      </c>
      <c r="K13" s="14">
        <v>6</v>
      </c>
      <c r="L13" s="14">
        <v>12.5</v>
      </c>
      <c r="M13" s="14">
        <f t="shared" si="1"/>
        <v>36.5</v>
      </c>
      <c r="N13" s="14">
        <f t="shared" si="2"/>
        <v>69.75</v>
      </c>
      <c r="O13" s="55" t="s">
        <v>656</v>
      </c>
      <c r="P13" s="6" t="s">
        <v>327</v>
      </c>
      <c r="Q13" s="5" t="s">
        <v>47</v>
      </c>
      <c r="R13" s="6" t="s">
        <v>621</v>
      </c>
      <c r="S13" s="6" t="s">
        <v>328</v>
      </c>
    </row>
    <row r="14" spans="1:19" s="3" customFormat="1" ht="45">
      <c r="A14" s="13">
        <v>12</v>
      </c>
      <c r="B14" s="14">
        <v>5</v>
      </c>
      <c r="C14" s="14">
        <v>3</v>
      </c>
      <c r="D14" s="14">
        <v>3</v>
      </c>
      <c r="E14" s="14">
        <v>7.5</v>
      </c>
      <c r="F14" s="14">
        <v>4</v>
      </c>
      <c r="G14" s="14">
        <v>7</v>
      </c>
      <c r="H14" s="14">
        <f t="shared" si="0"/>
        <v>29.5</v>
      </c>
      <c r="I14" s="14">
        <v>17</v>
      </c>
      <c r="J14" s="14">
        <v>7.5</v>
      </c>
      <c r="K14" s="14">
        <v>2.5</v>
      </c>
      <c r="L14" s="14">
        <v>13</v>
      </c>
      <c r="M14" s="14">
        <f t="shared" si="1"/>
        <v>40</v>
      </c>
      <c r="N14" s="14">
        <f t="shared" si="2"/>
        <v>69.5</v>
      </c>
      <c r="O14" s="55" t="s">
        <v>656</v>
      </c>
      <c r="P14" s="6" t="s">
        <v>372</v>
      </c>
      <c r="Q14" s="5" t="s">
        <v>56</v>
      </c>
      <c r="R14" s="6" t="s">
        <v>623</v>
      </c>
      <c r="S14" s="6" t="s">
        <v>373</v>
      </c>
    </row>
    <row r="15" spans="1:19" s="3" customFormat="1" ht="45">
      <c r="A15" s="13">
        <v>13</v>
      </c>
      <c r="B15" s="14">
        <v>9.5</v>
      </c>
      <c r="C15" s="14">
        <v>4</v>
      </c>
      <c r="D15" s="14">
        <v>3</v>
      </c>
      <c r="E15" s="14">
        <v>8</v>
      </c>
      <c r="F15" s="14">
        <v>3.25</v>
      </c>
      <c r="G15" s="14">
        <v>5.5</v>
      </c>
      <c r="H15" s="14">
        <f t="shared" si="0"/>
        <v>33.25</v>
      </c>
      <c r="I15" s="14">
        <v>9</v>
      </c>
      <c r="J15" s="14">
        <v>6.75</v>
      </c>
      <c r="K15" s="14">
        <v>3.5</v>
      </c>
      <c r="L15" s="14">
        <v>17</v>
      </c>
      <c r="M15" s="14">
        <f t="shared" si="1"/>
        <v>36.25</v>
      </c>
      <c r="N15" s="14">
        <f t="shared" si="2"/>
        <v>69.5</v>
      </c>
      <c r="O15" s="55" t="s">
        <v>656</v>
      </c>
      <c r="P15" s="6" t="s">
        <v>488</v>
      </c>
      <c r="Q15" s="5" t="s">
        <v>77</v>
      </c>
      <c r="R15" s="6" t="s">
        <v>489</v>
      </c>
      <c r="S15" s="6" t="s">
        <v>490</v>
      </c>
    </row>
    <row r="16" spans="1:19" s="3" customFormat="1" ht="45">
      <c r="A16" s="13">
        <v>14</v>
      </c>
      <c r="B16" s="14">
        <v>8</v>
      </c>
      <c r="C16" s="14">
        <v>3</v>
      </c>
      <c r="D16" s="14">
        <v>1.5</v>
      </c>
      <c r="E16" s="14">
        <v>8</v>
      </c>
      <c r="F16" s="14">
        <v>6</v>
      </c>
      <c r="G16" s="14">
        <v>6</v>
      </c>
      <c r="H16" s="14">
        <f t="shared" si="0"/>
        <v>32.5</v>
      </c>
      <c r="I16" s="14">
        <v>15.75</v>
      </c>
      <c r="J16" s="14">
        <v>8</v>
      </c>
      <c r="K16" s="14">
        <v>3</v>
      </c>
      <c r="L16" s="14">
        <v>10</v>
      </c>
      <c r="M16" s="14">
        <f t="shared" si="1"/>
        <v>36.75</v>
      </c>
      <c r="N16" s="14">
        <f t="shared" si="2"/>
        <v>69.25</v>
      </c>
      <c r="O16" s="55" t="s">
        <v>656</v>
      </c>
      <c r="P16" s="8" t="s">
        <v>396</v>
      </c>
      <c r="Q16" s="5" t="s">
        <v>61</v>
      </c>
      <c r="R16" s="8" t="s">
        <v>624</v>
      </c>
      <c r="S16" s="8" t="s">
        <v>398</v>
      </c>
    </row>
    <row r="17" spans="1:19" s="3" customFormat="1" ht="60">
      <c r="A17" s="13">
        <v>15</v>
      </c>
      <c r="B17" s="14">
        <v>6.75</v>
      </c>
      <c r="C17" s="14">
        <v>3</v>
      </c>
      <c r="D17" s="14">
        <v>3</v>
      </c>
      <c r="E17" s="14">
        <v>9.5</v>
      </c>
      <c r="F17" s="14">
        <v>5.25</v>
      </c>
      <c r="G17" s="14">
        <v>6.5</v>
      </c>
      <c r="H17" s="14">
        <f t="shared" si="0"/>
        <v>34</v>
      </c>
      <c r="I17" s="14">
        <v>11.5</v>
      </c>
      <c r="J17" s="14">
        <v>5.25</v>
      </c>
      <c r="K17" s="14">
        <v>4</v>
      </c>
      <c r="L17" s="14">
        <v>14.5</v>
      </c>
      <c r="M17" s="14">
        <f t="shared" si="1"/>
        <v>35.25</v>
      </c>
      <c r="N17" s="14">
        <f t="shared" si="2"/>
        <v>69.25</v>
      </c>
      <c r="O17" s="55" t="s">
        <v>656</v>
      </c>
      <c r="P17" s="6" t="s">
        <v>653</v>
      </c>
      <c r="Q17" s="5" t="s">
        <v>75</v>
      </c>
      <c r="R17" s="6" t="s">
        <v>626</v>
      </c>
      <c r="S17" s="6" t="s">
        <v>467</v>
      </c>
    </row>
    <row r="18" spans="1:19" s="3" customFormat="1" ht="45">
      <c r="A18" s="13">
        <v>16</v>
      </c>
      <c r="B18" s="14">
        <v>8</v>
      </c>
      <c r="C18" s="14">
        <v>2.5</v>
      </c>
      <c r="D18" s="14">
        <v>3</v>
      </c>
      <c r="E18" s="14">
        <v>5</v>
      </c>
      <c r="F18" s="14">
        <v>5.5</v>
      </c>
      <c r="G18" s="14">
        <v>8</v>
      </c>
      <c r="H18" s="14">
        <f t="shared" si="0"/>
        <v>32</v>
      </c>
      <c r="I18" s="14">
        <v>14.25</v>
      </c>
      <c r="J18" s="14">
        <v>6.5</v>
      </c>
      <c r="K18" s="14">
        <v>1</v>
      </c>
      <c r="L18" s="14">
        <v>14.5</v>
      </c>
      <c r="M18" s="14">
        <f t="shared" si="1"/>
        <v>36.25</v>
      </c>
      <c r="N18" s="14">
        <f t="shared" si="2"/>
        <v>68.25</v>
      </c>
      <c r="O18" s="55" t="s">
        <v>656</v>
      </c>
      <c r="P18" s="6" t="s">
        <v>652</v>
      </c>
      <c r="Q18" s="6" t="s">
        <v>657</v>
      </c>
      <c r="R18" s="6" t="s">
        <v>571</v>
      </c>
      <c r="S18" s="6" t="s">
        <v>528</v>
      </c>
    </row>
    <row r="19" spans="1:19" s="3" customFormat="1" ht="30">
      <c r="A19" s="13">
        <v>17</v>
      </c>
      <c r="B19" s="14">
        <v>7.5</v>
      </c>
      <c r="C19" s="14">
        <v>3.5</v>
      </c>
      <c r="D19" s="14">
        <v>2</v>
      </c>
      <c r="E19" s="14">
        <v>3.5</v>
      </c>
      <c r="F19" s="14">
        <v>4.5</v>
      </c>
      <c r="G19" s="14">
        <v>3.75</v>
      </c>
      <c r="H19" s="14">
        <f t="shared" si="0"/>
        <v>24.75</v>
      </c>
      <c r="I19" s="14">
        <v>16</v>
      </c>
      <c r="J19" s="14">
        <v>5.5</v>
      </c>
      <c r="K19" s="14">
        <v>1</v>
      </c>
      <c r="L19" s="14">
        <v>18.5</v>
      </c>
      <c r="M19" s="14">
        <f t="shared" si="1"/>
        <v>41</v>
      </c>
      <c r="N19" s="14">
        <f t="shared" si="2"/>
        <v>65.75</v>
      </c>
      <c r="O19" s="55" t="s">
        <v>656</v>
      </c>
      <c r="P19" s="6" t="s">
        <v>230</v>
      </c>
      <c r="Q19" s="5" t="s">
        <v>26</v>
      </c>
      <c r="R19" s="6" t="s">
        <v>231</v>
      </c>
      <c r="S19" s="6" t="s">
        <v>232</v>
      </c>
    </row>
    <row r="20" spans="1:19" s="3" customFormat="1" ht="45">
      <c r="A20" s="13">
        <v>18</v>
      </c>
      <c r="B20" s="14">
        <v>8.5</v>
      </c>
      <c r="C20" s="14">
        <v>4.75</v>
      </c>
      <c r="D20" s="14">
        <v>3</v>
      </c>
      <c r="E20" s="14">
        <v>6.75</v>
      </c>
      <c r="F20" s="14">
        <v>4.25</v>
      </c>
      <c r="G20" s="14">
        <v>7.5</v>
      </c>
      <c r="H20" s="14">
        <f t="shared" si="0"/>
        <v>34.75</v>
      </c>
      <c r="I20" s="14">
        <v>10</v>
      </c>
      <c r="J20" s="14">
        <v>6</v>
      </c>
      <c r="K20" s="14">
        <v>7.5</v>
      </c>
      <c r="L20" s="14">
        <v>7.5</v>
      </c>
      <c r="M20" s="14">
        <f t="shared" si="1"/>
        <v>31</v>
      </c>
      <c r="N20" s="14">
        <f t="shared" si="2"/>
        <v>65.75</v>
      </c>
      <c r="O20" s="55" t="s">
        <v>656</v>
      </c>
      <c r="P20" s="6" t="s">
        <v>538</v>
      </c>
      <c r="Q20" s="5" t="s">
        <v>87</v>
      </c>
      <c r="R20" s="6" t="s">
        <v>628</v>
      </c>
      <c r="S20" s="6" t="s">
        <v>539</v>
      </c>
    </row>
    <row r="21" spans="1:19" s="3" customFormat="1" ht="30">
      <c r="A21" s="13">
        <v>19</v>
      </c>
      <c r="B21" s="14">
        <v>8.5</v>
      </c>
      <c r="C21" s="14">
        <v>2.5</v>
      </c>
      <c r="D21" s="14">
        <v>2</v>
      </c>
      <c r="E21" s="14">
        <v>7</v>
      </c>
      <c r="F21" s="14">
        <v>5</v>
      </c>
      <c r="G21" s="14">
        <v>5</v>
      </c>
      <c r="H21" s="14">
        <f t="shared" si="0"/>
        <v>30</v>
      </c>
      <c r="I21" s="14">
        <v>15</v>
      </c>
      <c r="J21" s="14">
        <v>7.25</v>
      </c>
      <c r="K21" s="14">
        <v>3</v>
      </c>
      <c r="L21" s="14">
        <v>10</v>
      </c>
      <c r="M21" s="14">
        <f t="shared" si="1"/>
        <v>35.25</v>
      </c>
      <c r="N21" s="14">
        <f t="shared" si="2"/>
        <v>65.25</v>
      </c>
      <c r="O21" s="55" t="s">
        <v>656</v>
      </c>
      <c r="P21" s="6" t="s">
        <v>420</v>
      </c>
      <c r="Q21" s="5" t="s">
        <v>65</v>
      </c>
      <c r="R21" s="6" t="s">
        <v>421</v>
      </c>
      <c r="S21" s="6" t="s">
        <v>422</v>
      </c>
    </row>
    <row r="22" spans="1:19" s="3" customFormat="1" ht="30">
      <c r="A22" s="13">
        <v>20</v>
      </c>
      <c r="B22" s="14">
        <v>8</v>
      </c>
      <c r="C22" s="14">
        <v>4</v>
      </c>
      <c r="D22" s="14">
        <v>3</v>
      </c>
      <c r="E22" s="14">
        <v>5</v>
      </c>
      <c r="F22" s="14">
        <v>5.5</v>
      </c>
      <c r="G22" s="14">
        <v>6</v>
      </c>
      <c r="H22" s="14">
        <f t="shared" si="0"/>
        <v>31.5</v>
      </c>
      <c r="I22" s="14">
        <v>14.25</v>
      </c>
      <c r="J22" s="14">
        <v>4.5</v>
      </c>
      <c r="K22" s="14">
        <v>2</v>
      </c>
      <c r="L22" s="14">
        <v>11.75</v>
      </c>
      <c r="M22" s="14">
        <f t="shared" si="1"/>
        <v>32.5</v>
      </c>
      <c r="N22" s="14">
        <f t="shared" si="2"/>
        <v>64</v>
      </c>
      <c r="O22" s="55" t="s">
        <v>656</v>
      </c>
      <c r="P22" s="6" t="s">
        <v>312</v>
      </c>
      <c r="Q22" s="5" t="s">
        <v>45</v>
      </c>
      <c r="R22" s="6" t="s">
        <v>313</v>
      </c>
      <c r="S22" s="6" t="s">
        <v>314</v>
      </c>
    </row>
    <row r="23" spans="1:19" s="3" customFormat="1" ht="30">
      <c r="A23" s="13">
        <v>21</v>
      </c>
      <c r="B23" s="14">
        <v>6.5</v>
      </c>
      <c r="C23" s="14">
        <v>2.5</v>
      </c>
      <c r="D23" s="14">
        <v>3</v>
      </c>
      <c r="E23" s="14">
        <v>4.5</v>
      </c>
      <c r="F23" s="14">
        <v>4.75</v>
      </c>
      <c r="G23" s="14">
        <v>6</v>
      </c>
      <c r="H23" s="14">
        <f t="shared" si="0"/>
        <v>27.25</v>
      </c>
      <c r="I23" s="14">
        <v>16.75</v>
      </c>
      <c r="J23" s="14">
        <v>6.5</v>
      </c>
      <c r="K23" s="14">
        <v>0.25</v>
      </c>
      <c r="L23" s="14">
        <v>13</v>
      </c>
      <c r="M23" s="14">
        <f t="shared" si="1"/>
        <v>36.5</v>
      </c>
      <c r="N23" s="14">
        <f t="shared" si="2"/>
        <v>63.75</v>
      </c>
      <c r="O23" s="55" t="s">
        <v>656</v>
      </c>
      <c r="P23" s="6" t="s">
        <v>246</v>
      </c>
      <c r="Q23" s="5" t="s">
        <v>28</v>
      </c>
      <c r="R23" s="6" t="s">
        <v>575</v>
      </c>
      <c r="S23" s="6" t="s">
        <v>150</v>
      </c>
    </row>
    <row r="24" spans="1:19" s="3" customFormat="1" ht="45">
      <c r="A24" s="13">
        <v>22</v>
      </c>
      <c r="B24" s="14">
        <v>6.5</v>
      </c>
      <c r="C24" s="14">
        <v>4</v>
      </c>
      <c r="D24" s="14">
        <v>3</v>
      </c>
      <c r="E24" s="14">
        <v>7</v>
      </c>
      <c r="F24" s="14">
        <v>2.75</v>
      </c>
      <c r="G24" s="14">
        <v>6</v>
      </c>
      <c r="H24" s="14">
        <f t="shared" si="0"/>
        <v>29.25</v>
      </c>
      <c r="I24" s="14">
        <v>18.25</v>
      </c>
      <c r="J24" s="14">
        <v>6.25</v>
      </c>
      <c r="K24" s="14">
        <v>1.5</v>
      </c>
      <c r="L24" s="14">
        <v>8</v>
      </c>
      <c r="M24" s="14">
        <f t="shared" si="1"/>
        <v>34</v>
      </c>
      <c r="N24" s="14">
        <f t="shared" si="2"/>
        <v>63.25</v>
      </c>
      <c r="O24" s="55" t="s">
        <v>656</v>
      </c>
      <c r="P24" s="6" t="s">
        <v>238</v>
      </c>
      <c r="Q24" s="5" t="s">
        <v>27</v>
      </c>
      <c r="R24" s="6" t="s">
        <v>619</v>
      </c>
      <c r="S24" s="6" t="s">
        <v>239</v>
      </c>
    </row>
    <row r="25" spans="1:19" s="3" customFormat="1" ht="30">
      <c r="A25" s="13">
        <v>23</v>
      </c>
      <c r="B25" s="14">
        <v>6.25</v>
      </c>
      <c r="C25" s="14">
        <v>3.5</v>
      </c>
      <c r="D25" s="14">
        <v>1.5</v>
      </c>
      <c r="E25" s="14">
        <v>7</v>
      </c>
      <c r="F25" s="14">
        <v>2.5</v>
      </c>
      <c r="G25" s="14">
        <v>4.5</v>
      </c>
      <c r="H25" s="14">
        <f t="shared" si="0"/>
        <v>25.25</v>
      </c>
      <c r="I25" s="14">
        <v>14</v>
      </c>
      <c r="J25" s="14">
        <v>4</v>
      </c>
      <c r="K25" s="14">
        <v>2</v>
      </c>
      <c r="L25" s="14">
        <v>16</v>
      </c>
      <c r="M25" s="14">
        <f t="shared" si="1"/>
        <v>36</v>
      </c>
      <c r="N25" s="14">
        <f t="shared" si="2"/>
        <v>61.25</v>
      </c>
      <c r="O25" s="55"/>
      <c r="P25" s="6" t="s">
        <v>266</v>
      </c>
      <c r="Q25" s="5" t="s">
        <v>37</v>
      </c>
      <c r="R25" s="6" t="s">
        <v>555</v>
      </c>
      <c r="S25" s="6" t="s">
        <v>267</v>
      </c>
    </row>
    <row r="26" spans="1:19" s="3" customFormat="1" ht="35.25" customHeight="1">
      <c r="A26" s="13">
        <v>24</v>
      </c>
      <c r="B26" s="14">
        <v>6</v>
      </c>
      <c r="C26" s="14">
        <v>2.25</v>
      </c>
      <c r="D26" s="14">
        <v>3</v>
      </c>
      <c r="E26" s="14">
        <v>6.75</v>
      </c>
      <c r="F26" s="14">
        <v>4.5</v>
      </c>
      <c r="G26" s="14">
        <v>5.5</v>
      </c>
      <c r="H26" s="14">
        <f t="shared" si="0"/>
        <v>28</v>
      </c>
      <c r="I26" s="14">
        <v>13.5</v>
      </c>
      <c r="J26" s="14">
        <v>5.25</v>
      </c>
      <c r="K26" s="14">
        <v>2</v>
      </c>
      <c r="L26" s="14">
        <v>12.5</v>
      </c>
      <c r="M26" s="14">
        <f t="shared" si="1"/>
        <v>33.25</v>
      </c>
      <c r="N26" s="14">
        <f t="shared" si="2"/>
        <v>61.25</v>
      </c>
      <c r="O26" s="55"/>
      <c r="P26" s="6" t="s">
        <v>468</v>
      </c>
      <c r="Q26" s="5" t="s">
        <v>75</v>
      </c>
      <c r="R26" s="6" t="s">
        <v>469</v>
      </c>
      <c r="S26" s="6" t="s">
        <v>470</v>
      </c>
    </row>
    <row r="27" spans="1:19" s="3" customFormat="1" ht="30">
      <c r="A27" s="13">
        <v>25</v>
      </c>
      <c r="B27" s="14">
        <v>9.75</v>
      </c>
      <c r="C27" s="14">
        <v>3</v>
      </c>
      <c r="D27" s="14">
        <v>1.5</v>
      </c>
      <c r="E27" s="14">
        <v>3.75</v>
      </c>
      <c r="F27" s="14">
        <v>2</v>
      </c>
      <c r="G27" s="14">
        <v>6.75</v>
      </c>
      <c r="H27" s="14">
        <f t="shared" si="0"/>
        <v>26.75</v>
      </c>
      <c r="I27" s="14">
        <v>18.75</v>
      </c>
      <c r="J27" s="14">
        <v>5.25</v>
      </c>
      <c r="K27" s="14">
        <v>2</v>
      </c>
      <c r="L27" s="14">
        <v>8</v>
      </c>
      <c r="M27" s="14">
        <f t="shared" si="1"/>
        <v>34</v>
      </c>
      <c r="N27" s="14">
        <f t="shared" si="2"/>
        <v>60.75</v>
      </c>
      <c r="O27" s="55"/>
      <c r="P27" s="6" t="s">
        <v>213</v>
      </c>
      <c r="Q27" s="5" t="s">
        <v>21</v>
      </c>
      <c r="R27" s="6" t="s">
        <v>214</v>
      </c>
      <c r="S27" s="6" t="s">
        <v>215</v>
      </c>
    </row>
    <row r="28" spans="1:19" s="3" customFormat="1" ht="30">
      <c r="A28" s="13">
        <v>26</v>
      </c>
      <c r="B28" s="14">
        <v>8</v>
      </c>
      <c r="C28" s="14">
        <v>2.5</v>
      </c>
      <c r="D28" s="14">
        <v>1.5</v>
      </c>
      <c r="E28" s="14">
        <v>6</v>
      </c>
      <c r="F28" s="14">
        <v>1.5</v>
      </c>
      <c r="G28" s="14">
        <v>6</v>
      </c>
      <c r="H28" s="14">
        <f t="shared" si="0"/>
        <v>25.5</v>
      </c>
      <c r="I28" s="14">
        <v>10</v>
      </c>
      <c r="J28" s="14">
        <v>6.5</v>
      </c>
      <c r="K28" s="14">
        <v>3</v>
      </c>
      <c r="L28" s="14">
        <v>15</v>
      </c>
      <c r="M28" s="14">
        <f t="shared" si="1"/>
        <v>34.5</v>
      </c>
      <c r="N28" s="14">
        <f t="shared" si="2"/>
        <v>60</v>
      </c>
      <c r="O28" s="55"/>
      <c r="P28" s="6" t="s">
        <v>445</v>
      </c>
      <c r="Q28" s="5" t="s">
        <v>70</v>
      </c>
      <c r="R28" s="6" t="s">
        <v>178</v>
      </c>
      <c r="S28" s="6" t="s">
        <v>446</v>
      </c>
    </row>
    <row r="29" spans="1:19" s="3" customFormat="1" ht="60">
      <c r="A29" s="13">
        <v>27</v>
      </c>
      <c r="B29" s="14">
        <v>7</v>
      </c>
      <c r="C29" s="14">
        <v>3.5</v>
      </c>
      <c r="D29" s="14">
        <v>3</v>
      </c>
      <c r="E29" s="14">
        <v>5.5</v>
      </c>
      <c r="F29" s="14">
        <v>3</v>
      </c>
      <c r="G29" s="14">
        <v>4</v>
      </c>
      <c r="H29" s="14">
        <f t="shared" si="0"/>
        <v>26</v>
      </c>
      <c r="I29" s="14">
        <v>14</v>
      </c>
      <c r="J29" s="14">
        <v>5.75</v>
      </c>
      <c r="K29" s="14">
        <v>1.5</v>
      </c>
      <c r="L29" s="14">
        <v>11.5</v>
      </c>
      <c r="M29" s="14">
        <f t="shared" si="1"/>
        <v>32.75</v>
      </c>
      <c r="N29" s="14">
        <f t="shared" si="2"/>
        <v>58.75</v>
      </c>
      <c r="O29" s="55"/>
      <c r="P29" s="6" t="s">
        <v>442</v>
      </c>
      <c r="Q29" s="5" t="s">
        <v>66</v>
      </c>
      <c r="R29" s="6" t="s">
        <v>443</v>
      </c>
      <c r="S29" s="6" t="s">
        <v>444</v>
      </c>
    </row>
    <row r="30" spans="1:19" s="3" customFormat="1" ht="30">
      <c r="A30" s="13">
        <v>28</v>
      </c>
      <c r="B30" s="14">
        <v>10</v>
      </c>
      <c r="C30" s="14">
        <v>2</v>
      </c>
      <c r="D30" s="14">
        <v>3</v>
      </c>
      <c r="E30" s="14">
        <v>8</v>
      </c>
      <c r="F30" s="14">
        <v>3</v>
      </c>
      <c r="G30" s="14">
        <v>6</v>
      </c>
      <c r="H30" s="14">
        <f t="shared" si="0"/>
        <v>32</v>
      </c>
      <c r="I30" s="14">
        <v>15.5</v>
      </c>
      <c r="J30" s="14">
        <v>3.25</v>
      </c>
      <c r="K30" s="14">
        <v>0</v>
      </c>
      <c r="L30" s="14">
        <v>7.5</v>
      </c>
      <c r="M30" s="14">
        <f t="shared" si="1"/>
        <v>26.25</v>
      </c>
      <c r="N30" s="14">
        <f t="shared" si="2"/>
        <v>58.25</v>
      </c>
      <c r="O30" s="55"/>
      <c r="P30" s="6" t="s">
        <v>282</v>
      </c>
      <c r="Q30" s="5" t="s">
        <v>39</v>
      </c>
      <c r="R30" s="6" t="s">
        <v>283</v>
      </c>
      <c r="S30" s="6" t="s">
        <v>284</v>
      </c>
    </row>
    <row r="31" spans="1:19" s="3" customFormat="1" ht="30">
      <c r="A31" s="13">
        <v>29</v>
      </c>
      <c r="B31" s="14">
        <v>6</v>
      </c>
      <c r="C31" s="14">
        <v>2</v>
      </c>
      <c r="D31" s="14">
        <v>2</v>
      </c>
      <c r="E31" s="14">
        <v>2</v>
      </c>
      <c r="F31" s="14">
        <v>3</v>
      </c>
      <c r="G31" s="14">
        <v>5</v>
      </c>
      <c r="H31" s="14">
        <f t="shared" si="0"/>
        <v>20</v>
      </c>
      <c r="I31" s="14">
        <v>17.5</v>
      </c>
      <c r="J31" s="14">
        <v>7</v>
      </c>
      <c r="K31" s="14">
        <v>4</v>
      </c>
      <c r="L31" s="14">
        <v>9</v>
      </c>
      <c r="M31" s="14">
        <f t="shared" si="1"/>
        <v>37.5</v>
      </c>
      <c r="N31" s="14">
        <f t="shared" si="2"/>
        <v>57.5</v>
      </c>
      <c r="O31" s="55"/>
      <c r="P31" s="6" t="s">
        <v>447</v>
      </c>
      <c r="Q31" s="5" t="s">
        <v>70</v>
      </c>
      <c r="R31" s="6" t="s">
        <v>448</v>
      </c>
      <c r="S31" s="6" t="s">
        <v>449</v>
      </c>
    </row>
    <row r="32" spans="1:19" s="3" customFormat="1" ht="30">
      <c r="A32" s="13">
        <v>30</v>
      </c>
      <c r="B32" s="14">
        <v>4.5</v>
      </c>
      <c r="C32" s="14">
        <v>2.5</v>
      </c>
      <c r="D32" s="14">
        <v>1</v>
      </c>
      <c r="E32" s="14">
        <v>5.5</v>
      </c>
      <c r="F32" s="14">
        <v>4.5</v>
      </c>
      <c r="G32" s="14">
        <v>6</v>
      </c>
      <c r="H32" s="14">
        <v>26.5</v>
      </c>
      <c r="I32" s="14">
        <v>10</v>
      </c>
      <c r="J32" s="14">
        <v>5</v>
      </c>
      <c r="K32" s="14">
        <v>1</v>
      </c>
      <c r="L32" s="14">
        <v>14</v>
      </c>
      <c r="M32" s="14">
        <f t="shared" si="1"/>
        <v>30</v>
      </c>
      <c r="N32" s="14">
        <f t="shared" si="2"/>
        <v>56.5</v>
      </c>
      <c r="O32" s="55"/>
      <c r="P32" s="6" t="s">
        <v>305</v>
      </c>
      <c r="Q32" s="5" t="s">
        <v>43</v>
      </c>
      <c r="R32" s="6" t="s">
        <v>620</v>
      </c>
      <c r="S32" s="6" t="s">
        <v>306</v>
      </c>
    </row>
    <row r="33" spans="1:19" s="3" customFormat="1" ht="30">
      <c r="A33" s="13">
        <v>31</v>
      </c>
      <c r="B33" s="14">
        <v>8</v>
      </c>
      <c r="C33" s="14">
        <v>2</v>
      </c>
      <c r="D33" s="14">
        <v>3</v>
      </c>
      <c r="E33" s="14">
        <v>6</v>
      </c>
      <c r="F33" s="14">
        <v>3.5</v>
      </c>
      <c r="G33" s="14">
        <v>6</v>
      </c>
      <c r="H33" s="14">
        <f aca="true" t="shared" si="3" ref="H33:H49">SUM(B33:G33)</f>
        <v>28.5</v>
      </c>
      <c r="I33" s="14">
        <v>15.5</v>
      </c>
      <c r="J33" s="14">
        <v>4</v>
      </c>
      <c r="K33" s="14">
        <v>0.75</v>
      </c>
      <c r="L33" s="14">
        <v>7.5</v>
      </c>
      <c r="M33" s="14">
        <f t="shared" si="1"/>
        <v>27.75</v>
      </c>
      <c r="N33" s="14">
        <f t="shared" si="2"/>
        <v>56.25</v>
      </c>
      <c r="O33" s="55"/>
      <c r="P33" s="6" t="s">
        <v>364</v>
      </c>
      <c r="Q33" s="5" t="s">
        <v>54</v>
      </c>
      <c r="R33" s="6" t="s">
        <v>365</v>
      </c>
      <c r="S33" s="6" t="s">
        <v>366</v>
      </c>
    </row>
    <row r="34" spans="1:19" s="3" customFormat="1" ht="30">
      <c r="A34" s="13">
        <v>32</v>
      </c>
      <c r="B34" s="14">
        <v>4.5</v>
      </c>
      <c r="C34" s="14">
        <v>1.25</v>
      </c>
      <c r="D34" s="14">
        <v>2</v>
      </c>
      <c r="E34" s="14">
        <v>5.25</v>
      </c>
      <c r="F34" s="14">
        <v>4</v>
      </c>
      <c r="G34" s="14">
        <v>6.75</v>
      </c>
      <c r="H34" s="14">
        <f t="shared" si="3"/>
        <v>23.75</v>
      </c>
      <c r="I34" s="14">
        <v>13.25</v>
      </c>
      <c r="J34" s="14">
        <v>5</v>
      </c>
      <c r="K34" s="14">
        <v>3</v>
      </c>
      <c r="L34" s="14">
        <v>11</v>
      </c>
      <c r="M34" s="14">
        <f t="shared" si="1"/>
        <v>32.25</v>
      </c>
      <c r="N34" s="14">
        <f t="shared" si="2"/>
        <v>56</v>
      </c>
      <c r="O34" s="55"/>
      <c r="P34" s="8" t="s">
        <v>439</v>
      </c>
      <c r="Q34" s="5" t="s">
        <v>66</v>
      </c>
      <c r="R34" s="8" t="s">
        <v>440</v>
      </c>
      <c r="S34" s="8" t="s">
        <v>441</v>
      </c>
    </row>
    <row r="35" spans="1:19" s="3" customFormat="1" ht="30">
      <c r="A35" s="13">
        <v>33</v>
      </c>
      <c r="B35" s="14">
        <v>6</v>
      </c>
      <c r="C35" s="14">
        <v>2</v>
      </c>
      <c r="D35" s="14">
        <v>3</v>
      </c>
      <c r="E35" s="14">
        <v>4.5</v>
      </c>
      <c r="F35" s="14">
        <v>4.5</v>
      </c>
      <c r="G35" s="14">
        <v>5</v>
      </c>
      <c r="H35" s="14">
        <f t="shared" si="3"/>
        <v>25</v>
      </c>
      <c r="I35" s="14">
        <v>15</v>
      </c>
      <c r="J35" s="14">
        <v>2.5</v>
      </c>
      <c r="K35" s="14">
        <v>2</v>
      </c>
      <c r="L35" s="14">
        <v>11</v>
      </c>
      <c r="M35" s="14">
        <f t="shared" si="1"/>
        <v>30.5</v>
      </c>
      <c r="N35" s="14">
        <f t="shared" si="2"/>
        <v>55.5</v>
      </c>
      <c r="O35" s="55"/>
      <c r="P35" s="6" t="s">
        <v>259</v>
      </c>
      <c r="Q35" s="5" t="s">
        <v>36</v>
      </c>
      <c r="R35" s="6" t="s">
        <v>260</v>
      </c>
      <c r="S35" s="6" t="s">
        <v>261</v>
      </c>
    </row>
    <row r="36" spans="1:19" s="3" customFormat="1" ht="45">
      <c r="A36" s="13">
        <v>34</v>
      </c>
      <c r="B36" s="14">
        <v>7</v>
      </c>
      <c r="C36" s="14">
        <v>2</v>
      </c>
      <c r="D36" s="14">
        <v>3</v>
      </c>
      <c r="E36" s="14">
        <v>3.5</v>
      </c>
      <c r="F36" s="14">
        <v>4</v>
      </c>
      <c r="G36" s="14">
        <v>6</v>
      </c>
      <c r="H36" s="14">
        <f t="shared" si="3"/>
        <v>25.5</v>
      </c>
      <c r="I36" s="14">
        <v>9</v>
      </c>
      <c r="J36" s="14">
        <v>6</v>
      </c>
      <c r="K36" s="14">
        <v>0</v>
      </c>
      <c r="L36" s="14">
        <v>12.5</v>
      </c>
      <c r="M36" s="14">
        <f t="shared" si="1"/>
        <v>27.5</v>
      </c>
      <c r="N36" s="14">
        <f t="shared" si="2"/>
        <v>53</v>
      </c>
      <c r="O36" s="55"/>
      <c r="P36" s="6" t="s">
        <v>518</v>
      </c>
      <c r="Q36" s="6" t="s">
        <v>84</v>
      </c>
      <c r="R36" s="6" t="s">
        <v>591</v>
      </c>
      <c r="S36" s="6" t="s">
        <v>193</v>
      </c>
    </row>
    <row r="37" spans="1:19" s="3" customFormat="1" ht="60">
      <c r="A37" s="13">
        <v>35</v>
      </c>
      <c r="B37" s="14">
        <v>6</v>
      </c>
      <c r="C37" s="14">
        <v>1</v>
      </c>
      <c r="D37" s="14">
        <v>2</v>
      </c>
      <c r="E37" s="14">
        <v>5.5</v>
      </c>
      <c r="F37" s="14">
        <v>4.75</v>
      </c>
      <c r="G37" s="14">
        <v>1.5</v>
      </c>
      <c r="H37" s="14">
        <f t="shared" si="3"/>
        <v>20.75</v>
      </c>
      <c r="I37" s="14">
        <v>13.5</v>
      </c>
      <c r="J37" s="14">
        <v>1.5</v>
      </c>
      <c r="K37" s="14">
        <v>3.5</v>
      </c>
      <c r="L37" s="14">
        <v>13.5</v>
      </c>
      <c r="M37" s="14">
        <f t="shared" si="1"/>
        <v>32</v>
      </c>
      <c r="N37" s="14">
        <f t="shared" si="2"/>
        <v>52.75</v>
      </c>
      <c r="O37" s="55"/>
      <c r="P37" s="6" t="s">
        <v>334</v>
      </c>
      <c r="Q37" s="5" t="s">
        <v>94</v>
      </c>
      <c r="R37" s="6" t="s">
        <v>622</v>
      </c>
      <c r="S37" s="6" t="s">
        <v>335</v>
      </c>
    </row>
    <row r="38" spans="1:19" s="3" customFormat="1" ht="30">
      <c r="A38" s="13">
        <v>36</v>
      </c>
      <c r="B38" s="14">
        <v>7</v>
      </c>
      <c r="C38" s="14">
        <v>3.5</v>
      </c>
      <c r="D38" s="14">
        <v>0.5</v>
      </c>
      <c r="E38" s="14">
        <v>5</v>
      </c>
      <c r="F38" s="14">
        <v>2</v>
      </c>
      <c r="G38" s="14">
        <v>6</v>
      </c>
      <c r="H38" s="14">
        <f t="shared" si="3"/>
        <v>24</v>
      </c>
      <c r="I38" s="14">
        <v>14.5</v>
      </c>
      <c r="J38" s="14">
        <v>3</v>
      </c>
      <c r="K38" s="14">
        <v>0</v>
      </c>
      <c r="L38" s="14">
        <v>11</v>
      </c>
      <c r="M38" s="14">
        <f t="shared" si="1"/>
        <v>28.5</v>
      </c>
      <c r="N38" s="14">
        <f t="shared" si="2"/>
        <v>52.5</v>
      </c>
      <c r="O38" s="55"/>
      <c r="P38" s="6" t="s">
        <v>319</v>
      </c>
      <c r="Q38" s="5" t="s">
        <v>46</v>
      </c>
      <c r="R38" s="6" t="s">
        <v>558</v>
      </c>
      <c r="S38" s="6" t="s">
        <v>320</v>
      </c>
    </row>
    <row r="39" spans="1:19" s="3" customFormat="1" ht="30">
      <c r="A39" s="13">
        <v>37</v>
      </c>
      <c r="B39" s="14">
        <v>7</v>
      </c>
      <c r="C39" s="14">
        <v>2.5</v>
      </c>
      <c r="D39" s="14">
        <v>3</v>
      </c>
      <c r="E39" s="14">
        <v>6</v>
      </c>
      <c r="F39" s="14">
        <v>3</v>
      </c>
      <c r="G39" s="14">
        <v>5</v>
      </c>
      <c r="H39" s="14">
        <f t="shared" si="3"/>
        <v>26.5</v>
      </c>
      <c r="I39" s="14">
        <v>11.5</v>
      </c>
      <c r="J39" s="14">
        <v>3</v>
      </c>
      <c r="K39" s="14">
        <v>1</v>
      </c>
      <c r="L39" s="14">
        <v>9</v>
      </c>
      <c r="M39" s="19">
        <f t="shared" si="1"/>
        <v>24.5</v>
      </c>
      <c r="N39" s="14">
        <f t="shared" si="2"/>
        <v>51</v>
      </c>
      <c r="O39" s="55"/>
      <c r="P39" s="6" t="s">
        <v>272</v>
      </c>
      <c r="Q39" s="5" t="s">
        <v>38</v>
      </c>
      <c r="R39" s="6" t="s">
        <v>273</v>
      </c>
      <c r="S39" s="6" t="s">
        <v>274</v>
      </c>
    </row>
    <row r="40" spans="1:19" s="3" customFormat="1" ht="30">
      <c r="A40" s="13">
        <v>38</v>
      </c>
      <c r="B40" s="14">
        <v>3</v>
      </c>
      <c r="C40" s="14">
        <v>1.5</v>
      </c>
      <c r="D40" s="14">
        <v>2</v>
      </c>
      <c r="E40" s="14">
        <v>6</v>
      </c>
      <c r="F40" s="14">
        <v>3.25</v>
      </c>
      <c r="G40" s="14">
        <v>3.5</v>
      </c>
      <c r="H40" s="14">
        <f t="shared" si="3"/>
        <v>19.25</v>
      </c>
      <c r="I40" s="14">
        <v>13</v>
      </c>
      <c r="J40" s="14">
        <v>5</v>
      </c>
      <c r="K40" s="14">
        <v>0</v>
      </c>
      <c r="L40" s="14">
        <v>13</v>
      </c>
      <c r="M40" s="14">
        <f t="shared" si="1"/>
        <v>31</v>
      </c>
      <c r="N40" s="14">
        <f t="shared" si="2"/>
        <v>50.25</v>
      </c>
      <c r="O40" s="55"/>
      <c r="P40" s="6" t="s">
        <v>250</v>
      </c>
      <c r="Q40" s="5" t="s">
        <v>33</v>
      </c>
      <c r="R40" s="6" t="s">
        <v>34</v>
      </c>
      <c r="S40" s="6" t="s">
        <v>251</v>
      </c>
    </row>
    <row r="41" spans="1:19" s="3" customFormat="1" ht="45">
      <c r="A41" s="13">
        <v>39</v>
      </c>
      <c r="B41" s="14">
        <v>8</v>
      </c>
      <c r="C41" s="14">
        <v>3</v>
      </c>
      <c r="D41" s="14">
        <v>1.5</v>
      </c>
      <c r="E41" s="14">
        <v>4.5</v>
      </c>
      <c r="F41" s="14">
        <v>5.25</v>
      </c>
      <c r="G41" s="14">
        <v>6.25</v>
      </c>
      <c r="H41" s="14">
        <f t="shared" si="3"/>
        <v>28.5</v>
      </c>
      <c r="I41" s="14">
        <v>0</v>
      </c>
      <c r="J41" s="14">
        <v>4.75</v>
      </c>
      <c r="K41" s="14">
        <v>2</v>
      </c>
      <c r="L41" s="14">
        <v>13</v>
      </c>
      <c r="M41" s="14">
        <f t="shared" si="1"/>
        <v>19.75</v>
      </c>
      <c r="N41" s="14">
        <f t="shared" si="2"/>
        <v>48.25</v>
      </c>
      <c r="O41" s="55"/>
      <c r="P41" s="6" t="s">
        <v>297</v>
      </c>
      <c r="Q41" s="5" t="s">
        <v>41</v>
      </c>
      <c r="R41" s="6" t="s">
        <v>298</v>
      </c>
      <c r="S41" s="6" t="s">
        <v>299</v>
      </c>
    </row>
    <row r="42" spans="1:19" s="3" customFormat="1" ht="30">
      <c r="A42" s="13">
        <v>40</v>
      </c>
      <c r="B42" s="14">
        <v>7</v>
      </c>
      <c r="C42" s="14">
        <v>1.25</v>
      </c>
      <c r="D42" s="14">
        <v>3</v>
      </c>
      <c r="E42" s="14">
        <v>3.5</v>
      </c>
      <c r="F42" s="14">
        <v>4.5</v>
      </c>
      <c r="G42" s="14">
        <v>6.5</v>
      </c>
      <c r="H42" s="14">
        <f t="shared" si="3"/>
        <v>25.75</v>
      </c>
      <c r="I42" s="14">
        <v>12.25</v>
      </c>
      <c r="J42" s="14">
        <v>3.25</v>
      </c>
      <c r="K42" s="14">
        <v>1</v>
      </c>
      <c r="L42" s="14">
        <v>6</v>
      </c>
      <c r="M42" s="14">
        <f t="shared" si="1"/>
        <v>22.5</v>
      </c>
      <c r="N42" s="14">
        <f t="shared" si="2"/>
        <v>48.25</v>
      </c>
      <c r="O42" s="55"/>
      <c r="P42" s="6" t="s">
        <v>507</v>
      </c>
      <c r="Q42" s="5" t="s">
        <v>82</v>
      </c>
      <c r="R42" s="6" t="s">
        <v>508</v>
      </c>
      <c r="S42" s="6" t="s">
        <v>509</v>
      </c>
    </row>
    <row r="43" spans="1:19" s="3" customFormat="1" ht="30">
      <c r="A43" s="13">
        <v>41</v>
      </c>
      <c r="B43" s="14">
        <v>8</v>
      </c>
      <c r="C43" s="14">
        <v>3</v>
      </c>
      <c r="D43" s="14">
        <v>3</v>
      </c>
      <c r="E43" s="14">
        <v>5</v>
      </c>
      <c r="F43" s="14">
        <v>1.5</v>
      </c>
      <c r="G43" s="14">
        <v>6</v>
      </c>
      <c r="H43" s="14">
        <f t="shared" si="3"/>
        <v>26.5</v>
      </c>
      <c r="I43" s="14">
        <v>13.25</v>
      </c>
      <c r="J43" s="14">
        <v>1</v>
      </c>
      <c r="K43" s="14">
        <v>0</v>
      </c>
      <c r="L43" s="14">
        <v>5.5</v>
      </c>
      <c r="M43" s="14">
        <f t="shared" si="1"/>
        <v>19.75</v>
      </c>
      <c r="N43" s="14">
        <f t="shared" si="2"/>
        <v>46.25</v>
      </c>
      <c r="O43" s="55"/>
      <c r="P43" s="6" t="s">
        <v>471</v>
      </c>
      <c r="Q43" s="5" t="s">
        <v>75</v>
      </c>
      <c r="R43" s="6" t="s">
        <v>472</v>
      </c>
      <c r="S43" s="6" t="s">
        <v>473</v>
      </c>
    </row>
    <row r="44" spans="1:19" s="3" customFormat="1" ht="30">
      <c r="A44" s="13">
        <v>42</v>
      </c>
      <c r="B44" s="14">
        <v>3.75</v>
      </c>
      <c r="C44" s="14">
        <v>4</v>
      </c>
      <c r="D44" s="14">
        <v>1.5</v>
      </c>
      <c r="E44" s="14">
        <v>3.5</v>
      </c>
      <c r="F44" s="14">
        <v>4.75</v>
      </c>
      <c r="G44" s="14">
        <v>2</v>
      </c>
      <c r="H44" s="14">
        <f t="shared" si="3"/>
        <v>19.5</v>
      </c>
      <c r="I44" s="14">
        <v>11</v>
      </c>
      <c r="J44" s="14">
        <v>5.5</v>
      </c>
      <c r="K44" s="14">
        <v>1</v>
      </c>
      <c r="L44" s="14">
        <v>9</v>
      </c>
      <c r="M44" s="14">
        <f t="shared" si="1"/>
        <v>26.5</v>
      </c>
      <c r="N44" s="14">
        <f t="shared" si="2"/>
        <v>46</v>
      </c>
      <c r="O44" s="55"/>
      <c r="P44" s="6" t="s">
        <v>217</v>
      </c>
      <c r="Q44" s="5" t="s">
        <v>22</v>
      </c>
      <c r="R44" s="6" t="s">
        <v>618</v>
      </c>
      <c r="S44" s="6" t="s">
        <v>218</v>
      </c>
    </row>
    <row r="45" spans="1:19" s="3" customFormat="1" ht="75">
      <c r="A45" s="13">
        <v>43</v>
      </c>
      <c r="B45" s="14">
        <v>4</v>
      </c>
      <c r="C45" s="14">
        <v>2.25</v>
      </c>
      <c r="D45" s="14">
        <v>3</v>
      </c>
      <c r="E45" s="14">
        <v>3.75</v>
      </c>
      <c r="F45" s="14">
        <v>1.5</v>
      </c>
      <c r="G45" s="14">
        <v>3</v>
      </c>
      <c r="H45" s="14">
        <f t="shared" si="3"/>
        <v>17.5</v>
      </c>
      <c r="I45" s="14">
        <v>14.5</v>
      </c>
      <c r="J45" s="14">
        <v>3.75</v>
      </c>
      <c r="K45" s="14">
        <v>0</v>
      </c>
      <c r="L45" s="14">
        <v>10</v>
      </c>
      <c r="M45" s="14">
        <f t="shared" si="1"/>
        <v>28.25</v>
      </c>
      <c r="N45" s="14">
        <f t="shared" si="2"/>
        <v>45.75</v>
      </c>
      <c r="O45" s="55"/>
      <c r="P45" s="6" t="s">
        <v>293</v>
      </c>
      <c r="Q45" s="5" t="s">
        <v>40</v>
      </c>
      <c r="R45" s="6" t="s">
        <v>556</v>
      </c>
      <c r="S45" s="6" t="s">
        <v>294</v>
      </c>
    </row>
    <row r="46" spans="1:19" s="3" customFormat="1" ht="30">
      <c r="A46" s="13">
        <v>44</v>
      </c>
      <c r="B46" s="14">
        <v>6</v>
      </c>
      <c r="C46" s="14">
        <v>2.5</v>
      </c>
      <c r="D46" s="14">
        <v>3</v>
      </c>
      <c r="E46" s="14">
        <v>6</v>
      </c>
      <c r="F46" s="14">
        <v>2</v>
      </c>
      <c r="G46" s="14">
        <v>4</v>
      </c>
      <c r="H46" s="14">
        <f t="shared" si="3"/>
        <v>23.5</v>
      </c>
      <c r="I46" s="14">
        <v>11</v>
      </c>
      <c r="J46" s="14">
        <v>6</v>
      </c>
      <c r="K46" s="14">
        <v>0</v>
      </c>
      <c r="L46" s="14">
        <v>3</v>
      </c>
      <c r="M46" s="14">
        <f t="shared" si="1"/>
        <v>20</v>
      </c>
      <c r="N46" s="14">
        <f t="shared" si="2"/>
        <v>43.5</v>
      </c>
      <c r="O46" s="55"/>
      <c r="P46" s="6" t="s">
        <v>252</v>
      </c>
      <c r="Q46" s="5" t="s">
        <v>35</v>
      </c>
      <c r="R46" s="6" t="s">
        <v>253</v>
      </c>
      <c r="S46" s="6" t="s">
        <v>254</v>
      </c>
    </row>
    <row r="47" spans="1:19" s="3" customFormat="1" ht="30">
      <c r="A47" s="13">
        <v>45</v>
      </c>
      <c r="B47" s="14">
        <v>8</v>
      </c>
      <c r="C47" s="14">
        <v>2</v>
      </c>
      <c r="D47" s="14">
        <v>3</v>
      </c>
      <c r="E47" s="14">
        <v>3</v>
      </c>
      <c r="F47" s="14">
        <v>1.5</v>
      </c>
      <c r="G47" s="14">
        <v>4</v>
      </c>
      <c r="H47" s="14">
        <f t="shared" si="3"/>
        <v>21.5</v>
      </c>
      <c r="I47" s="14">
        <v>11.5</v>
      </c>
      <c r="J47" s="14">
        <v>0.5</v>
      </c>
      <c r="K47" s="14">
        <v>3</v>
      </c>
      <c r="L47" s="14">
        <v>7</v>
      </c>
      <c r="M47" s="14">
        <f t="shared" si="1"/>
        <v>22</v>
      </c>
      <c r="N47" s="14">
        <f t="shared" si="2"/>
        <v>43.5</v>
      </c>
      <c r="O47" s="55"/>
      <c r="P47" s="6" t="s">
        <v>349</v>
      </c>
      <c r="Q47" s="5" t="s">
        <v>52</v>
      </c>
      <c r="R47" s="6" t="s">
        <v>350</v>
      </c>
      <c r="S47" s="6" t="s">
        <v>351</v>
      </c>
    </row>
    <row r="48" spans="1:19" s="3" customFormat="1" ht="30">
      <c r="A48" s="13">
        <v>46</v>
      </c>
      <c r="B48" s="14">
        <v>7</v>
      </c>
      <c r="C48" s="14">
        <v>2.5</v>
      </c>
      <c r="D48" s="14">
        <v>2</v>
      </c>
      <c r="E48" s="14">
        <v>2</v>
      </c>
      <c r="F48" s="14">
        <v>5</v>
      </c>
      <c r="G48" s="14">
        <v>3.25</v>
      </c>
      <c r="H48" s="14">
        <f t="shared" si="3"/>
        <v>21.75</v>
      </c>
      <c r="I48" s="14">
        <v>12</v>
      </c>
      <c r="J48" s="14">
        <v>2</v>
      </c>
      <c r="K48" s="14">
        <v>2</v>
      </c>
      <c r="L48" s="14">
        <v>3</v>
      </c>
      <c r="M48" s="14">
        <f t="shared" si="1"/>
        <v>19</v>
      </c>
      <c r="N48" s="14">
        <f t="shared" si="2"/>
        <v>40.75</v>
      </c>
      <c r="O48" s="55"/>
      <c r="P48" s="6" t="s">
        <v>614</v>
      </c>
      <c r="Q48" s="6" t="s">
        <v>85</v>
      </c>
      <c r="R48" s="6" t="s">
        <v>149</v>
      </c>
      <c r="S48" s="5" t="s">
        <v>632</v>
      </c>
    </row>
    <row r="49" spans="1:19" s="3" customFormat="1" ht="30">
      <c r="A49" s="13">
        <v>47</v>
      </c>
      <c r="B49" s="14">
        <v>8</v>
      </c>
      <c r="C49" s="14">
        <v>2.5</v>
      </c>
      <c r="D49" s="14">
        <v>3</v>
      </c>
      <c r="E49" s="14">
        <v>6.5</v>
      </c>
      <c r="F49" s="14">
        <v>5.25</v>
      </c>
      <c r="G49" s="14">
        <v>4</v>
      </c>
      <c r="H49" s="14">
        <f t="shared" si="3"/>
        <v>29.25</v>
      </c>
      <c r="I49" s="14">
        <v>0</v>
      </c>
      <c r="J49" s="14">
        <v>3.5</v>
      </c>
      <c r="K49" s="14">
        <v>1.5</v>
      </c>
      <c r="L49" s="14">
        <v>0</v>
      </c>
      <c r="M49" s="14">
        <f t="shared" si="1"/>
        <v>5</v>
      </c>
      <c r="N49" s="14">
        <f t="shared" si="2"/>
        <v>34.25</v>
      </c>
      <c r="O49" s="55"/>
      <c r="P49" s="8" t="s">
        <v>206</v>
      </c>
      <c r="Q49" s="5" t="s">
        <v>20</v>
      </c>
      <c r="R49" s="8" t="s">
        <v>617</v>
      </c>
      <c r="S49" s="8" t="s">
        <v>207</v>
      </c>
    </row>
    <row r="50" spans="16:18" s="3" customFormat="1" ht="15">
      <c r="P50" s="44"/>
      <c r="Q50" s="44"/>
      <c r="R50" s="44"/>
    </row>
    <row r="51" spans="2:18" s="26" customFormat="1" ht="38.25" customHeight="1">
      <c r="B51" s="61" t="s">
        <v>630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6:18" s="3" customFormat="1" ht="15">
      <c r="P52" s="44"/>
      <c r="Q52" s="44"/>
      <c r="R52" s="44"/>
    </row>
    <row r="53" spans="16:18" s="3" customFormat="1" ht="15">
      <c r="P53" s="44"/>
      <c r="Q53" s="44"/>
      <c r="R53" s="44"/>
    </row>
    <row r="54" spans="1:18" s="3" customFormat="1" ht="1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3"/>
      <c r="O54" s="24"/>
      <c r="P54" s="44"/>
      <c r="Q54" s="25"/>
      <c r="R54" s="44"/>
    </row>
    <row r="55" spans="1:18" s="3" customFormat="1" ht="1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/>
      <c r="N55" s="23"/>
      <c r="O55" s="24"/>
      <c r="P55" s="44"/>
      <c r="Q55" s="25"/>
      <c r="R55" s="44"/>
    </row>
    <row r="56" spans="1:18" s="3" customFormat="1" ht="1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3"/>
      <c r="O56" s="24"/>
      <c r="P56" s="44"/>
      <c r="Q56" s="25"/>
      <c r="R56" s="44"/>
    </row>
    <row r="57" spans="1:18" s="3" customFormat="1" ht="1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23"/>
      <c r="O57" s="24"/>
      <c r="P57" s="44"/>
      <c r="Q57" s="25"/>
      <c r="R57" s="44"/>
    </row>
    <row r="58" spans="1:18" s="3" customFormat="1" ht="1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  <c r="O58" s="24"/>
      <c r="P58" s="44"/>
      <c r="Q58" s="25"/>
      <c r="R58" s="44"/>
    </row>
    <row r="59" spans="1:18" s="3" customFormat="1" ht="1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3"/>
      <c r="O59" s="24"/>
      <c r="P59" s="44"/>
      <c r="Q59" s="25"/>
      <c r="R59" s="44"/>
    </row>
    <row r="60" spans="1:18" s="3" customFormat="1" ht="1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23"/>
      <c r="O60" s="24"/>
      <c r="P60" s="44"/>
      <c r="Q60" s="25"/>
      <c r="R60" s="44"/>
    </row>
    <row r="61" spans="1:18" s="3" customFormat="1" ht="1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3"/>
      <c r="O61" s="24"/>
      <c r="P61" s="44"/>
      <c r="Q61" s="25"/>
      <c r="R61" s="44"/>
    </row>
    <row r="62" spans="1:18" s="3" customFormat="1" ht="1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3"/>
      <c r="O62" s="24"/>
      <c r="P62" s="44"/>
      <c r="Q62" s="25"/>
      <c r="R62" s="44"/>
    </row>
    <row r="63" spans="1:18" s="3" customFormat="1" ht="1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3"/>
      <c r="O63" s="24"/>
      <c r="P63" s="44"/>
      <c r="Q63" s="25"/>
      <c r="R63" s="44"/>
    </row>
    <row r="64" spans="1:18" s="3" customFormat="1" ht="1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3"/>
      <c r="O64" s="24"/>
      <c r="P64" s="44"/>
      <c r="Q64" s="25"/>
      <c r="R64" s="44"/>
    </row>
    <row r="65" spans="1:18" s="3" customFormat="1" ht="1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4"/>
      <c r="P65" s="44"/>
      <c r="Q65" s="25"/>
      <c r="R65" s="44"/>
    </row>
    <row r="66" spans="1:18" s="3" customFormat="1" ht="1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3"/>
      <c r="O66" s="24"/>
      <c r="P66" s="44"/>
      <c r="Q66" s="25"/>
      <c r="R66" s="44"/>
    </row>
    <row r="67" spans="1:18" s="3" customFormat="1" ht="1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4"/>
      <c r="P67" s="44"/>
      <c r="Q67" s="25"/>
      <c r="R67" s="44"/>
    </row>
    <row r="68" spans="1:18" s="3" customFormat="1" ht="1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3"/>
      <c r="O68" s="24"/>
      <c r="P68" s="44"/>
      <c r="Q68" s="25"/>
      <c r="R68" s="44"/>
    </row>
    <row r="69" spans="1:18" s="3" customFormat="1" ht="1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4"/>
      <c r="P69" s="44"/>
      <c r="Q69" s="25"/>
      <c r="R69" s="44"/>
    </row>
    <row r="70" spans="1:18" s="3" customFormat="1" ht="1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4"/>
      <c r="P70" s="44"/>
      <c r="Q70" s="25"/>
      <c r="R70" s="44"/>
    </row>
    <row r="71" spans="1:18" s="3" customFormat="1" ht="1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3"/>
      <c r="O71" s="24"/>
      <c r="P71" s="44"/>
      <c r="Q71" s="25"/>
      <c r="R71" s="44"/>
    </row>
    <row r="72" spans="1:18" s="3" customFormat="1" ht="1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3"/>
      <c r="O72" s="24"/>
      <c r="P72" s="44"/>
      <c r="Q72" s="25"/>
      <c r="R72" s="44"/>
    </row>
    <row r="73" spans="1:18" s="3" customFormat="1" ht="1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3"/>
      <c r="O73" s="24"/>
      <c r="P73" s="44"/>
      <c r="Q73" s="25"/>
      <c r="R73" s="44"/>
    </row>
    <row r="74" spans="1:18" s="3" customFormat="1" ht="1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3"/>
      <c r="O74" s="24"/>
      <c r="P74" s="44"/>
      <c r="Q74" s="25"/>
      <c r="R74" s="44"/>
    </row>
    <row r="75" spans="1:18" s="3" customFormat="1" ht="1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3"/>
      <c r="N75" s="23"/>
      <c r="O75" s="24"/>
      <c r="P75" s="44"/>
      <c r="Q75" s="25"/>
      <c r="R75" s="44"/>
    </row>
    <row r="76" spans="1:18" s="3" customFormat="1" ht="1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3"/>
      <c r="O76" s="24"/>
      <c r="P76" s="44"/>
      <c r="Q76" s="25"/>
      <c r="R76" s="44"/>
    </row>
    <row r="77" spans="1:18" s="3" customFormat="1" ht="1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3"/>
      <c r="O77" s="24"/>
      <c r="P77" s="44"/>
      <c r="Q77" s="25"/>
      <c r="R77" s="44"/>
    </row>
    <row r="78" spans="1:18" s="3" customFormat="1" ht="1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3"/>
      <c r="O78" s="24"/>
      <c r="P78" s="44"/>
      <c r="Q78" s="25"/>
      <c r="R78" s="44"/>
    </row>
    <row r="79" spans="1:18" s="3" customFormat="1" ht="1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3"/>
      <c r="O79" s="24"/>
      <c r="P79" s="44"/>
      <c r="Q79" s="25"/>
      <c r="R79" s="44"/>
    </row>
    <row r="80" spans="1:18" s="3" customFormat="1" ht="1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23"/>
      <c r="O80" s="24"/>
      <c r="P80" s="44"/>
      <c r="Q80" s="25"/>
      <c r="R80" s="44"/>
    </row>
    <row r="81" spans="1:18" s="3" customFormat="1" ht="1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3"/>
      <c r="O81" s="24"/>
      <c r="P81" s="44"/>
      <c r="Q81" s="25"/>
      <c r="R81" s="44"/>
    </row>
    <row r="82" spans="1:18" s="3" customFormat="1" ht="1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3"/>
      <c r="O82" s="24"/>
      <c r="P82" s="44"/>
      <c r="Q82" s="25"/>
      <c r="R82" s="44"/>
    </row>
    <row r="83" spans="1:18" s="3" customFormat="1" ht="1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  <c r="O83" s="24"/>
      <c r="P83" s="44"/>
      <c r="Q83" s="25"/>
      <c r="R83" s="44"/>
    </row>
    <row r="84" spans="1:18" s="27" customFormat="1" ht="1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/>
      <c r="N84" s="30"/>
      <c r="O84" s="31"/>
      <c r="P84" s="47"/>
      <c r="Q84" s="32"/>
      <c r="R84" s="47"/>
    </row>
    <row r="85" spans="1:18" s="27" customFormat="1" ht="1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0"/>
      <c r="N85" s="30"/>
      <c r="O85" s="31"/>
      <c r="P85" s="47"/>
      <c r="Q85" s="32"/>
      <c r="R85" s="47"/>
    </row>
    <row r="86" spans="1:18" s="27" customFormat="1" ht="1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0"/>
      <c r="N86" s="30"/>
      <c r="O86" s="31"/>
      <c r="P86" s="47"/>
      <c r="Q86" s="32"/>
      <c r="R86" s="47"/>
    </row>
    <row r="87" spans="1:18" s="27" customFormat="1" ht="1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0"/>
      <c r="N87" s="30"/>
      <c r="O87" s="31"/>
      <c r="P87" s="47"/>
      <c r="Q87" s="32"/>
      <c r="R87" s="47"/>
    </row>
    <row r="88" spans="1:18" s="27" customFormat="1" ht="1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/>
      <c r="N88" s="30"/>
      <c r="O88" s="31"/>
      <c r="P88" s="47"/>
      <c r="Q88" s="32"/>
      <c r="R88" s="47"/>
    </row>
    <row r="89" spans="1:18" s="27" customFormat="1" ht="1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0"/>
      <c r="N89" s="30"/>
      <c r="O89" s="31"/>
      <c r="P89" s="47"/>
      <c r="Q89" s="32"/>
      <c r="R89" s="47"/>
    </row>
    <row r="90" spans="1:18" s="27" customFormat="1" ht="1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/>
      <c r="N90" s="30"/>
      <c r="O90" s="31"/>
      <c r="P90" s="47"/>
      <c r="Q90" s="32"/>
      <c r="R90" s="47"/>
    </row>
    <row r="91" spans="1:18" s="27" customFormat="1" ht="1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  <c r="N91" s="30"/>
      <c r="O91" s="31"/>
      <c r="P91" s="47"/>
      <c r="Q91" s="32"/>
      <c r="R91" s="47"/>
    </row>
    <row r="92" spans="1:18" s="27" customFormat="1" ht="1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0"/>
      <c r="N92" s="30"/>
      <c r="O92" s="31"/>
      <c r="P92" s="47"/>
      <c r="Q92" s="32"/>
      <c r="R92" s="47"/>
    </row>
    <row r="93" spans="1:18" s="27" customFormat="1" ht="1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30"/>
      <c r="O93" s="31"/>
      <c r="P93" s="47"/>
      <c r="Q93" s="32"/>
      <c r="R93" s="47"/>
    </row>
    <row r="94" spans="1:18" s="27" customFormat="1" ht="1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0"/>
      <c r="N94" s="30"/>
      <c r="O94" s="31"/>
      <c r="P94" s="47"/>
      <c r="Q94" s="32"/>
      <c r="R94" s="47"/>
    </row>
    <row r="95" spans="1:18" s="27" customFormat="1" ht="1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0"/>
      <c r="N95" s="30"/>
      <c r="O95" s="31"/>
      <c r="P95" s="47"/>
      <c r="Q95" s="32"/>
      <c r="R95" s="47"/>
    </row>
    <row r="96" spans="1:18" s="27" customFormat="1" ht="1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/>
      <c r="N96" s="30"/>
      <c r="O96" s="31"/>
      <c r="P96" s="47"/>
      <c r="Q96" s="32"/>
      <c r="R96" s="47"/>
    </row>
    <row r="97" spans="1:18" s="27" customFormat="1" ht="1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0"/>
      <c r="N97" s="30"/>
      <c r="O97" s="31"/>
      <c r="P97" s="47"/>
      <c r="Q97" s="32"/>
      <c r="R97" s="47"/>
    </row>
    <row r="98" spans="1:18" s="27" customFormat="1" ht="1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30"/>
      <c r="O98" s="31"/>
      <c r="P98" s="47"/>
      <c r="Q98" s="32"/>
      <c r="R98" s="47"/>
    </row>
    <row r="99" spans="1:18" s="27" customFormat="1" ht="1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0"/>
      <c r="N99" s="30"/>
      <c r="O99" s="31"/>
      <c r="P99" s="47"/>
      <c r="Q99" s="32"/>
      <c r="R99" s="47"/>
    </row>
    <row r="100" spans="1:18" s="27" customFormat="1" ht="1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0"/>
      <c r="N100" s="30"/>
      <c r="O100" s="31"/>
      <c r="P100" s="47"/>
      <c r="Q100" s="32"/>
      <c r="R100" s="47"/>
    </row>
    <row r="101" spans="1:18" s="27" customFormat="1" ht="1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0"/>
      <c r="N101" s="30"/>
      <c r="O101" s="31"/>
      <c r="P101" s="47"/>
      <c r="Q101" s="32"/>
      <c r="R101" s="47"/>
    </row>
    <row r="102" spans="1:18" s="27" customFormat="1" ht="1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0"/>
      <c r="O102" s="31"/>
      <c r="P102" s="47"/>
      <c r="Q102" s="32"/>
      <c r="R102" s="47"/>
    </row>
    <row r="103" spans="1:18" s="27" customFormat="1" ht="1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30"/>
      <c r="O103" s="31"/>
      <c r="P103" s="47"/>
      <c r="Q103" s="32"/>
      <c r="R103" s="47"/>
    </row>
    <row r="104" spans="1:18" s="27" customFormat="1" ht="1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/>
      <c r="N104" s="30"/>
      <c r="O104" s="31"/>
      <c r="P104" s="47"/>
      <c r="Q104" s="32"/>
      <c r="R104" s="47"/>
    </row>
    <row r="105" spans="1:18" s="27" customFormat="1" ht="1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0"/>
      <c r="N105" s="30"/>
      <c r="O105" s="31"/>
      <c r="P105" s="47"/>
      <c r="Q105" s="32"/>
      <c r="R105" s="47"/>
    </row>
    <row r="106" spans="1:18" s="27" customFormat="1" ht="1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0"/>
      <c r="N106" s="30"/>
      <c r="O106" s="31"/>
      <c r="P106" s="47"/>
      <c r="Q106" s="32"/>
      <c r="R106" s="47"/>
    </row>
    <row r="107" spans="1:18" s="27" customFormat="1" ht="1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/>
      <c r="N107" s="30"/>
      <c r="O107" s="31"/>
      <c r="P107" s="47"/>
      <c r="Q107" s="32"/>
      <c r="R107" s="47"/>
    </row>
    <row r="108" spans="1:18" s="27" customFormat="1" ht="1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30"/>
      <c r="O108" s="31"/>
      <c r="P108" s="47"/>
      <c r="Q108" s="32"/>
      <c r="R108" s="47"/>
    </row>
    <row r="109" spans="1:18" s="27" customFormat="1" ht="1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  <c r="N109" s="30"/>
      <c r="O109" s="31"/>
      <c r="P109" s="47"/>
      <c r="Q109" s="32"/>
      <c r="R109" s="47"/>
    </row>
    <row r="110" spans="1:18" s="27" customFormat="1" ht="1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0"/>
      <c r="N110" s="30"/>
      <c r="O110" s="31"/>
      <c r="P110" s="47"/>
      <c r="Q110" s="32"/>
      <c r="R110" s="47"/>
    </row>
    <row r="111" spans="1:18" s="27" customFormat="1" ht="1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/>
      <c r="N111" s="30"/>
      <c r="O111" s="31"/>
      <c r="P111" s="47"/>
      <c r="Q111" s="32"/>
      <c r="R111" s="47"/>
    </row>
    <row r="112" spans="1:18" s="27" customFormat="1" ht="1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0"/>
      <c r="N112" s="30"/>
      <c r="O112" s="31"/>
      <c r="P112" s="47"/>
      <c r="Q112" s="32"/>
      <c r="R112" s="47"/>
    </row>
    <row r="113" spans="1:18" s="27" customFormat="1" ht="1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30"/>
      <c r="O113" s="31"/>
      <c r="P113" s="47"/>
      <c r="Q113" s="32"/>
      <c r="R113" s="47"/>
    </row>
    <row r="114" spans="1:18" s="27" customFormat="1" ht="1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  <c r="N114" s="30"/>
      <c r="O114" s="31"/>
      <c r="P114" s="47"/>
      <c r="Q114" s="32"/>
      <c r="R114" s="47"/>
    </row>
    <row r="115" spans="1:18" s="27" customFormat="1" ht="1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0"/>
      <c r="N115" s="30"/>
      <c r="O115" s="31"/>
      <c r="P115" s="47"/>
      <c r="Q115" s="32"/>
      <c r="R115" s="47"/>
    </row>
    <row r="116" spans="1:18" s="27" customFormat="1" ht="1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  <c r="N116" s="30"/>
      <c r="O116" s="31"/>
      <c r="P116" s="47"/>
      <c r="Q116" s="32"/>
      <c r="R116" s="47"/>
    </row>
    <row r="117" spans="1:18" s="27" customFormat="1" ht="1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/>
      <c r="N117" s="30"/>
      <c r="O117" s="31"/>
      <c r="P117" s="47"/>
      <c r="Q117" s="32"/>
      <c r="R117" s="47"/>
    </row>
    <row r="118" spans="1:18" s="27" customFormat="1" ht="1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30"/>
      <c r="O118" s="31"/>
      <c r="P118" s="47"/>
      <c r="Q118" s="32"/>
      <c r="R118" s="47"/>
    </row>
    <row r="119" spans="1:18" s="27" customFormat="1" ht="1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0"/>
      <c r="N119" s="30"/>
      <c r="O119" s="31"/>
      <c r="P119" s="47"/>
      <c r="Q119" s="32"/>
      <c r="R119" s="47"/>
    </row>
    <row r="120" spans="1:18" s="27" customFormat="1" ht="1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0"/>
      <c r="N120" s="30"/>
      <c r="O120" s="31"/>
      <c r="P120" s="47"/>
      <c r="Q120" s="32"/>
      <c r="R120" s="47"/>
    </row>
    <row r="121" spans="1:18" s="27" customFormat="1" ht="1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0"/>
      <c r="N121" s="30"/>
      <c r="O121" s="31"/>
      <c r="P121" s="47"/>
      <c r="Q121" s="32"/>
      <c r="R121" s="47"/>
    </row>
    <row r="122" spans="1:18" s="27" customFormat="1" ht="1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  <c r="N122" s="30"/>
      <c r="O122" s="31"/>
      <c r="P122" s="47"/>
      <c r="Q122" s="32"/>
      <c r="R122" s="47"/>
    </row>
    <row r="123" spans="1:18" s="27" customFormat="1" ht="1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30"/>
      <c r="O123" s="31"/>
      <c r="P123" s="47"/>
      <c r="Q123" s="32"/>
      <c r="R123" s="47"/>
    </row>
    <row r="124" spans="1:18" s="27" customFormat="1" ht="1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0"/>
      <c r="N124" s="30"/>
      <c r="O124" s="31"/>
      <c r="P124" s="47"/>
      <c r="Q124" s="32"/>
      <c r="R124" s="47"/>
    </row>
    <row r="125" spans="1:18" s="27" customFormat="1" ht="1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0"/>
      <c r="N125" s="30"/>
      <c r="O125" s="31"/>
      <c r="P125" s="47"/>
      <c r="Q125" s="32"/>
      <c r="R125" s="47"/>
    </row>
    <row r="126" spans="1:18" s="27" customFormat="1" ht="1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0"/>
      <c r="N126" s="30"/>
      <c r="O126" s="31"/>
      <c r="P126" s="47"/>
      <c r="Q126" s="32"/>
      <c r="R126" s="47"/>
    </row>
    <row r="127" spans="1:18" s="27" customFormat="1" ht="1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0"/>
      <c r="N127" s="30"/>
      <c r="O127" s="31"/>
      <c r="P127" s="47"/>
      <c r="Q127" s="32"/>
      <c r="R127" s="47"/>
    </row>
    <row r="128" spans="1:18" s="27" customFormat="1" ht="1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0"/>
      <c r="N128" s="30"/>
      <c r="O128" s="31"/>
      <c r="P128" s="47"/>
      <c r="Q128" s="32"/>
      <c r="R128" s="47"/>
    </row>
    <row r="129" spans="1:18" s="27" customFormat="1" ht="1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/>
      <c r="N129" s="30"/>
      <c r="O129" s="31"/>
      <c r="P129" s="47"/>
      <c r="Q129" s="32"/>
      <c r="R129" s="47"/>
    </row>
    <row r="130" spans="1:18" s="27" customFormat="1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0"/>
      <c r="N130" s="30"/>
      <c r="O130" s="31"/>
      <c r="P130" s="47"/>
      <c r="Q130" s="32"/>
      <c r="R130" s="47"/>
    </row>
    <row r="131" spans="1:18" s="27" customFormat="1" ht="1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0"/>
      <c r="N131" s="30"/>
      <c r="O131" s="31"/>
      <c r="P131" s="47"/>
      <c r="Q131" s="32"/>
      <c r="R131" s="47"/>
    </row>
    <row r="132" spans="1:18" s="27" customFormat="1" ht="1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0"/>
      <c r="N132" s="30"/>
      <c r="O132" s="31"/>
      <c r="P132" s="47"/>
      <c r="Q132" s="32"/>
      <c r="R132" s="47"/>
    </row>
    <row r="133" spans="1:18" s="27" customFormat="1" ht="1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30"/>
      <c r="O133" s="31"/>
      <c r="P133" s="47"/>
      <c r="Q133" s="32"/>
      <c r="R133" s="47"/>
    </row>
    <row r="134" spans="1:18" s="27" customFormat="1" ht="1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0"/>
      <c r="N134" s="30"/>
      <c r="O134" s="31"/>
      <c r="P134" s="47"/>
      <c r="Q134" s="32"/>
      <c r="R134" s="47"/>
    </row>
    <row r="135" spans="1:18" s="27" customFormat="1" ht="1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0"/>
      <c r="N135" s="30"/>
      <c r="O135" s="31"/>
      <c r="P135" s="47"/>
      <c r="Q135" s="32"/>
      <c r="R135" s="47"/>
    </row>
    <row r="136" spans="1:18" s="27" customFormat="1" ht="1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0"/>
      <c r="N136" s="30"/>
      <c r="O136" s="31"/>
      <c r="P136" s="47"/>
      <c r="Q136" s="32"/>
      <c r="R136" s="47"/>
    </row>
    <row r="137" spans="1:18" s="27" customFormat="1" ht="1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0"/>
      <c r="N137" s="30"/>
      <c r="O137" s="31"/>
      <c r="P137" s="47"/>
      <c r="Q137" s="32"/>
      <c r="R137" s="47"/>
    </row>
    <row r="138" spans="1:18" s="27" customFormat="1" ht="1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0"/>
      <c r="N138" s="30"/>
      <c r="O138" s="31"/>
      <c r="P138" s="47"/>
      <c r="Q138" s="32"/>
      <c r="R138" s="47"/>
    </row>
    <row r="139" spans="1:18" s="27" customFormat="1" ht="1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0"/>
      <c r="N139" s="30"/>
      <c r="O139" s="31"/>
      <c r="P139" s="47"/>
      <c r="Q139" s="32"/>
      <c r="R139" s="47"/>
    </row>
    <row r="140" spans="1:18" s="27" customFormat="1" ht="1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0"/>
      <c r="N140" s="30"/>
      <c r="O140" s="31"/>
      <c r="P140" s="47"/>
      <c r="Q140" s="32"/>
      <c r="R140" s="47"/>
    </row>
    <row r="141" spans="1:18" s="27" customFormat="1" ht="1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0"/>
      <c r="N141" s="30"/>
      <c r="O141" s="31"/>
      <c r="P141" s="47"/>
      <c r="Q141" s="32"/>
      <c r="R141" s="47"/>
    </row>
    <row r="142" spans="1:18" s="27" customFormat="1" ht="1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0"/>
      <c r="N142" s="30"/>
      <c r="O142" s="31"/>
      <c r="P142" s="47"/>
      <c r="Q142" s="32"/>
      <c r="R142" s="47"/>
    </row>
    <row r="143" spans="1:18" s="27" customFormat="1" ht="1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0"/>
      <c r="N143" s="30"/>
      <c r="O143" s="31"/>
      <c r="P143" s="47"/>
      <c r="Q143" s="32"/>
      <c r="R143" s="47"/>
    </row>
    <row r="144" spans="1:18" s="27" customFormat="1" ht="1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0"/>
      <c r="N144" s="30"/>
      <c r="O144" s="31"/>
      <c r="P144" s="47"/>
      <c r="Q144" s="32"/>
      <c r="R144" s="47"/>
    </row>
    <row r="145" spans="1:18" s="27" customFormat="1" ht="1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0"/>
      <c r="N145" s="30"/>
      <c r="O145" s="31"/>
      <c r="P145" s="47"/>
      <c r="Q145" s="32"/>
      <c r="R145" s="47"/>
    </row>
    <row r="146" spans="1:18" s="27" customFormat="1" ht="1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0"/>
      <c r="N146" s="30"/>
      <c r="O146" s="31"/>
      <c r="P146" s="47"/>
      <c r="Q146" s="32"/>
      <c r="R146" s="47"/>
    </row>
    <row r="147" spans="1:18" s="27" customFormat="1" ht="15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/>
      <c r="N147" s="30"/>
      <c r="O147" s="31"/>
      <c r="P147" s="47"/>
      <c r="Q147" s="32"/>
      <c r="R147" s="47"/>
    </row>
    <row r="148" spans="1:18" s="27" customFormat="1" ht="15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0"/>
      <c r="N148" s="30"/>
      <c r="O148" s="31"/>
      <c r="P148" s="47"/>
      <c r="Q148" s="32"/>
      <c r="R148" s="47"/>
    </row>
    <row r="149" spans="1:18" s="27" customFormat="1" ht="15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30"/>
      <c r="N149" s="30"/>
      <c r="O149" s="31"/>
      <c r="P149" s="47"/>
      <c r="Q149" s="32"/>
      <c r="R149" s="47"/>
    </row>
    <row r="150" spans="1:18" s="27" customFormat="1" ht="15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0"/>
      <c r="N150" s="30"/>
      <c r="O150" s="31"/>
      <c r="P150" s="47"/>
      <c r="Q150" s="32"/>
      <c r="R150" s="47"/>
    </row>
    <row r="151" spans="1:18" s="27" customFormat="1" ht="15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0"/>
      <c r="N151" s="30"/>
      <c r="O151" s="31"/>
      <c r="P151" s="47"/>
      <c r="Q151" s="32"/>
      <c r="R151" s="47"/>
    </row>
    <row r="152" spans="1:18" s="27" customFormat="1" ht="15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0"/>
      <c r="N152" s="30"/>
      <c r="O152" s="31"/>
      <c r="P152" s="47"/>
      <c r="Q152" s="32"/>
      <c r="R152" s="47"/>
    </row>
    <row r="153" spans="1:18" s="27" customFormat="1" ht="15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30"/>
      <c r="O153" s="31"/>
      <c r="P153" s="47"/>
      <c r="Q153" s="32"/>
      <c r="R153" s="47"/>
    </row>
    <row r="154" spans="1:18" s="27" customFormat="1" ht="15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0"/>
      <c r="N154" s="30"/>
      <c r="O154" s="31"/>
      <c r="P154" s="47"/>
      <c r="Q154" s="32"/>
      <c r="R154" s="47"/>
    </row>
    <row r="155" spans="1:18" s="27" customFormat="1" ht="1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0"/>
      <c r="N155" s="30"/>
      <c r="O155" s="31"/>
      <c r="P155" s="47"/>
      <c r="Q155" s="32"/>
      <c r="R155" s="47"/>
    </row>
    <row r="156" spans="1:18" s="27" customFormat="1" ht="15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0"/>
      <c r="N156" s="30"/>
      <c r="O156" s="31"/>
      <c r="P156" s="47"/>
      <c r="Q156" s="32"/>
      <c r="R156" s="47"/>
    </row>
    <row r="157" spans="1:18" s="27" customFormat="1" ht="15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0"/>
      <c r="N157" s="30"/>
      <c r="O157" s="31"/>
      <c r="P157" s="47"/>
      <c r="Q157" s="32"/>
      <c r="R157" s="47"/>
    </row>
    <row r="158" spans="1:18" s="27" customFormat="1" ht="15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30"/>
      <c r="O158" s="31"/>
      <c r="P158" s="47"/>
      <c r="Q158" s="32"/>
      <c r="R158" s="47"/>
    </row>
    <row r="159" spans="1:18" s="27" customFormat="1" ht="1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0"/>
      <c r="N159" s="30"/>
      <c r="O159" s="31"/>
      <c r="P159" s="47"/>
      <c r="Q159" s="32"/>
      <c r="R159" s="47"/>
    </row>
    <row r="160" spans="1:18" s="27" customFormat="1" ht="15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0"/>
      <c r="N160" s="30"/>
      <c r="O160" s="31"/>
      <c r="P160" s="47"/>
      <c r="Q160" s="32"/>
      <c r="R160" s="47"/>
    </row>
    <row r="161" spans="1:18" s="27" customFormat="1" ht="15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  <c r="N161" s="30"/>
      <c r="O161" s="31"/>
      <c r="P161" s="47"/>
      <c r="Q161" s="32"/>
      <c r="R161" s="47"/>
    </row>
    <row r="162" spans="1:18" s="27" customFormat="1" ht="15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0"/>
      <c r="N162" s="30"/>
      <c r="O162" s="31"/>
      <c r="P162" s="47"/>
      <c r="Q162" s="32"/>
      <c r="R162" s="47"/>
    </row>
    <row r="163" spans="1:18" s="27" customFormat="1" ht="1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0"/>
      <c r="N163" s="30"/>
      <c r="O163" s="31"/>
      <c r="P163" s="47"/>
      <c r="Q163" s="32"/>
      <c r="R163" s="47"/>
    </row>
    <row r="164" spans="1:18" s="27" customFormat="1" ht="15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0"/>
      <c r="N164" s="30"/>
      <c r="O164" s="31"/>
      <c r="P164" s="47"/>
      <c r="Q164" s="32"/>
      <c r="R164" s="47"/>
    </row>
    <row r="165" spans="1:18" s="27" customFormat="1" ht="1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0"/>
      <c r="N165" s="30"/>
      <c r="O165" s="31"/>
      <c r="P165" s="47"/>
      <c r="Q165" s="32"/>
      <c r="R165" s="47"/>
    </row>
    <row r="166" spans="1:18" s="27" customFormat="1" ht="15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0"/>
      <c r="N166" s="30"/>
      <c r="O166" s="31"/>
      <c r="P166" s="47"/>
      <c r="Q166" s="32"/>
      <c r="R166" s="47"/>
    </row>
    <row r="167" spans="1:18" s="27" customFormat="1" ht="15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0"/>
      <c r="N167" s="30"/>
      <c r="O167" s="31"/>
      <c r="P167" s="47"/>
      <c r="Q167" s="32"/>
      <c r="R167" s="47"/>
    </row>
    <row r="168" spans="1:18" s="27" customFormat="1" ht="15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0"/>
      <c r="N168" s="30"/>
      <c r="O168" s="31"/>
      <c r="P168" s="47"/>
      <c r="Q168" s="32"/>
      <c r="R168" s="47"/>
    </row>
    <row r="169" spans="1:18" s="27" customFormat="1" ht="1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  <c r="N169" s="30"/>
      <c r="O169" s="31"/>
      <c r="P169" s="47"/>
      <c r="Q169" s="32"/>
      <c r="R169" s="47"/>
    </row>
    <row r="170" spans="1:18" s="27" customFormat="1" ht="15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0"/>
      <c r="N170" s="30"/>
      <c r="O170" s="31"/>
      <c r="P170" s="47"/>
      <c r="Q170" s="32"/>
      <c r="R170" s="47"/>
    </row>
    <row r="171" spans="1:18" s="27" customFormat="1" ht="1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0"/>
      <c r="N171" s="30"/>
      <c r="O171" s="31"/>
      <c r="P171" s="47"/>
      <c r="Q171" s="32"/>
      <c r="R171" s="47"/>
    </row>
    <row r="172" spans="1:18" s="27" customFormat="1" ht="15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0"/>
      <c r="N172" s="30"/>
      <c r="O172" s="31"/>
      <c r="P172" s="47"/>
      <c r="Q172" s="32"/>
      <c r="R172" s="47"/>
    </row>
    <row r="173" spans="1:18" s="27" customFormat="1" ht="1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0"/>
      <c r="N173" s="30"/>
      <c r="O173" s="31"/>
      <c r="P173" s="47"/>
      <c r="Q173" s="32"/>
      <c r="R173" s="47"/>
    </row>
  </sheetData>
  <sheetProtection selectLockedCells="1" selectUnlockedCells="1"/>
  <autoFilter ref="A2:S45">
    <sortState ref="A3:S173">
      <sortCondition descending="1" sortBy="value" ref="N3:N173"/>
    </sortState>
  </autoFilter>
  <mergeCells count="12">
    <mergeCell ref="B51:R51"/>
    <mergeCell ref="S1:S2"/>
    <mergeCell ref="M1:M2"/>
    <mergeCell ref="N1:N2"/>
    <mergeCell ref="O1:O2"/>
    <mergeCell ref="P1:P2"/>
    <mergeCell ref="Q1:Q2"/>
    <mergeCell ref="R1:R2"/>
    <mergeCell ref="A1:A2"/>
    <mergeCell ref="B1:G1"/>
    <mergeCell ref="H1:H2"/>
    <mergeCell ref="I1:L1"/>
  </mergeCells>
  <printOptions horizontalCentered="1"/>
  <pageMargins left="0" right="0" top="0.7874015748031497" bottom="0.5905511811023623" header="0.11811023622047245" footer="0.5118110236220472"/>
  <pageSetup fitToHeight="100" fitToWidth="1" horizontalDpi="300" verticalDpi="300" orientation="landscape" paperSize="9" scale="73" r:id="rId1"/>
  <headerFooter alignWithMargins="0">
    <oddHeader>&amp;L&amp;"Times New Roman,полужирный"&amp;12 8 клас, мах - 109
&amp;C&amp;"Times New Roman,полужирный"&amp;12ПРОТОКОЛ
результатів ІІІ (обласного) етапу Всеукраїнської учнівської олімпіади з української мови та літератури у 2015/2016 н.р.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view="pageLayout" zoomScale="90" zoomScaleNormal="90" zoomScaleSheetLayoutView="100" zoomScalePageLayoutView="90" workbookViewId="0" topLeftCell="A53">
      <selection activeCell="R61" sqref="R61"/>
    </sheetView>
  </sheetViews>
  <sheetFormatPr defaultColWidth="9.00390625" defaultRowHeight="12.75"/>
  <cols>
    <col min="1" max="1" width="4.375" style="33" customWidth="1"/>
    <col min="2" max="12" width="6.25390625" style="34" customWidth="1"/>
    <col min="13" max="14" width="6.25390625" style="35" customWidth="1"/>
    <col min="15" max="15" width="3.75390625" style="36" customWidth="1"/>
    <col min="16" max="16" width="20.125" style="1" customWidth="1"/>
    <col min="17" max="17" width="18.375" style="50" customWidth="1"/>
    <col min="18" max="18" width="45.375" style="1" customWidth="1"/>
    <col min="19" max="19" width="20.00390625" style="49" customWidth="1"/>
    <col min="20" max="16384" width="9.125" style="1" customWidth="1"/>
  </cols>
  <sheetData>
    <row r="1" spans="1:19" s="51" customFormat="1" ht="14.25" customHeight="1">
      <c r="A1" s="68" t="s">
        <v>121</v>
      </c>
      <c r="B1" s="67" t="s">
        <v>4</v>
      </c>
      <c r="C1" s="67"/>
      <c r="D1" s="67"/>
      <c r="E1" s="67"/>
      <c r="F1" s="67"/>
      <c r="G1" s="67"/>
      <c r="H1" s="65" t="s">
        <v>5</v>
      </c>
      <c r="I1" s="67" t="s">
        <v>6</v>
      </c>
      <c r="J1" s="67"/>
      <c r="K1" s="67"/>
      <c r="L1" s="67"/>
      <c r="M1" s="65" t="s">
        <v>7</v>
      </c>
      <c r="N1" s="65" t="s">
        <v>8</v>
      </c>
      <c r="O1" s="66" t="s">
        <v>9</v>
      </c>
      <c r="P1" s="67" t="s">
        <v>546</v>
      </c>
      <c r="Q1" s="67" t="s">
        <v>10</v>
      </c>
      <c r="R1" s="67" t="s">
        <v>11</v>
      </c>
      <c r="S1" s="64" t="s">
        <v>12</v>
      </c>
    </row>
    <row r="2" spans="1:19" s="52" customFormat="1" ht="33" customHeight="1">
      <c r="A2" s="68"/>
      <c r="B2" s="38" t="s">
        <v>13</v>
      </c>
      <c r="C2" s="38" t="s">
        <v>14</v>
      </c>
      <c r="D2" s="38" t="s">
        <v>15</v>
      </c>
      <c r="E2" s="38" t="s">
        <v>16</v>
      </c>
      <c r="F2" s="38" t="s">
        <v>17</v>
      </c>
      <c r="G2" s="38" t="s">
        <v>18</v>
      </c>
      <c r="H2" s="65"/>
      <c r="I2" s="38">
        <v>1</v>
      </c>
      <c r="J2" s="38">
        <v>2</v>
      </c>
      <c r="K2" s="38" t="s">
        <v>15</v>
      </c>
      <c r="L2" s="38" t="s">
        <v>16</v>
      </c>
      <c r="M2" s="65"/>
      <c r="N2" s="65"/>
      <c r="O2" s="66"/>
      <c r="P2" s="67"/>
      <c r="Q2" s="67"/>
      <c r="R2" s="67"/>
      <c r="S2" s="64"/>
    </row>
    <row r="3" spans="1:19" s="3" customFormat="1" ht="45">
      <c r="A3" s="39">
        <v>1</v>
      </c>
      <c r="B3" s="40">
        <v>9.5</v>
      </c>
      <c r="C3" s="40">
        <v>7.75</v>
      </c>
      <c r="D3" s="40">
        <v>6.75</v>
      </c>
      <c r="E3" s="40">
        <v>5</v>
      </c>
      <c r="F3" s="40">
        <v>2</v>
      </c>
      <c r="G3" s="40">
        <v>8</v>
      </c>
      <c r="H3" s="40">
        <f aca="true" t="shared" si="0" ref="H3:H34">SUM(B3:G3)</f>
        <v>39</v>
      </c>
      <c r="I3" s="40">
        <v>15</v>
      </c>
      <c r="J3" s="40">
        <v>8</v>
      </c>
      <c r="K3" s="40">
        <v>9</v>
      </c>
      <c r="L3" s="40">
        <v>18</v>
      </c>
      <c r="M3" s="40">
        <f aca="true" t="shared" si="1" ref="M3:M34">SUM(I3:L3)</f>
        <v>50</v>
      </c>
      <c r="N3" s="40">
        <f aca="true" t="shared" si="2" ref="N3:N34">H3+M3</f>
        <v>89</v>
      </c>
      <c r="O3" s="41" t="s">
        <v>654</v>
      </c>
      <c r="P3" s="6" t="s">
        <v>410</v>
      </c>
      <c r="Q3" s="15" t="s">
        <v>63</v>
      </c>
      <c r="R3" s="6" t="s">
        <v>604</v>
      </c>
      <c r="S3" s="6" t="s">
        <v>643</v>
      </c>
    </row>
    <row r="4" spans="1:19" s="3" customFormat="1" ht="30">
      <c r="A4" s="39">
        <v>2</v>
      </c>
      <c r="B4" s="40">
        <v>8.5</v>
      </c>
      <c r="C4" s="40">
        <v>5.5</v>
      </c>
      <c r="D4" s="40">
        <v>6.5</v>
      </c>
      <c r="E4" s="40">
        <v>3</v>
      </c>
      <c r="F4" s="40">
        <v>2</v>
      </c>
      <c r="G4" s="40">
        <v>10</v>
      </c>
      <c r="H4" s="40">
        <f t="shared" si="0"/>
        <v>35.5</v>
      </c>
      <c r="I4" s="40">
        <v>19</v>
      </c>
      <c r="J4" s="40">
        <v>9</v>
      </c>
      <c r="K4" s="40">
        <v>8</v>
      </c>
      <c r="L4" s="40">
        <v>14.5</v>
      </c>
      <c r="M4" s="40">
        <f t="shared" si="1"/>
        <v>50.5</v>
      </c>
      <c r="N4" s="40">
        <f t="shared" si="2"/>
        <v>86</v>
      </c>
      <c r="O4" s="41" t="s">
        <v>654</v>
      </c>
      <c r="P4" s="6" t="s">
        <v>407</v>
      </c>
      <c r="Q4" s="15" t="s">
        <v>63</v>
      </c>
      <c r="R4" s="6" t="s">
        <v>603</v>
      </c>
      <c r="S4" s="6" t="s">
        <v>644</v>
      </c>
    </row>
    <row r="5" spans="1:19" s="3" customFormat="1" ht="45">
      <c r="A5" s="39">
        <v>3</v>
      </c>
      <c r="B5" s="40">
        <v>8</v>
      </c>
      <c r="C5" s="40">
        <v>8</v>
      </c>
      <c r="D5" s="40">
        <v>6.5</v>
      </c>
      <c r="E5" s="40">
        <v>5.5</v>
      </c>
      <c r="F5" s="40">
        <v>0</v>
      </c>
      <c r="G5" s="40">
        <v>7.75</v>
      </c>
      <c r="H5" s="40">
        <f t="shared" si="0"/>
        <v>35.75</v>
      </c>
      <c r="I5" s="40">
        <v>19</v>
      </c>
      <c r="J5" s="40">
        <v>7.25</v>
      </c>
      <c r="K5" s="40">
        <v>7</v>
      </c>
      <c r="L5" s="40">
        <v>17</v>
      </c>
      <c r="M5" s="40">
        <f t="shared" si="1"/>
        <v>50.25</v>
      </c>
      <c r="N5" s="40">
        <f t="shared" si="2"/>
        <v>86</v>
      </c>
      <c r="O5" s="41" t="s">
        <v>654</v>
      </c>
      <c r="P5" s="6" t="s">
        <v>519</v>
      </c>
      <c r="Q5" s="16" t="s">
        <v>84</v>
      </c>
      <c r="R5" s="6" t="s">
        <v>591</v>
      </c>
      <c r="S5" s="6" t="s">
        <v>193</v>
      </c>
    </row>
    <row r="6" spans="1:19" s="3" customFormat="1" ht="45">
      <c r="A6" s="39">
        <v>4</v>
      </c>
      <c r="B6" s="40">
        <v>10.25</v>
      </c>
      <c r="C6" s="40">
        <v>7</v>
      </c>
      <c r="D6" s="40">
        <v>7</v>
      </c>
      <c r="E6" s="40">
        <v>5.5</v>
      </c>
      <c r="F6" s="40">
        <v>0.5</v>
      </c>
      <c r="G6" s="40">
        <v>7</v>
      </c>
      <c r="H6" s="40">
        <f t="shared" si="0"/>
        <v>37.25</v>
      </c>
      <c r="I6" s="40">
        <v>14</v>
      </c>
      <c r="J6" s="40">
        <v>9.33</v>
      </c>
      <c r="K6" s="40">
        <v>8</v>
      </c>
      <c r="L6" s="40">
        <v>17</v>
      </c>
      <c r="M6" s="40">
        <f t="shared" si="1"/>
        <v>48.33</v>
      </c>
      <c r="N6" s="40">
        <f t="shared" si="2"/>
        <v>85.58</v>
      </c>
      <c r="O6" s="41" t="s">
        <v>654</v>
      </c>
      <c r="P6" s="6" t="s">
        <v>130</v>
      </c>
      <c r="Q6" s="15" t="s">
        <v>70</v>
      </c>
      <c r="R6" s="6" t="s">
        <v>2</v>
      </c>
      <c r="S6" s="6" t="s">
        <v>452</v>
      </c>
    </row>
    <row r="7" spans="1:19" s="3" customFormat="1" ht="30">
      <c r="A7" s="39">
        <v>5</v>
      </c>
      <c r="B7" s="40">
        <v>9</v>
      </c>
      <c r="C7" s="40">
        <v>7.5</v>
      </c>
      <c r="D7" s="40">
        <v>4.5</v>
      </c>
      <c r="E7" s="40">
        <v>0</v>
      </c>
      <c r="F7" s="40">
        <v>2</v>
      </c>
      <c r="G7" s="40">
        <v>8</v>
      </c>
      <c r="H7" s="40">
        <f t="shared" si="0"/>
        <v>31</v>
      </c>
      <c r="I7" s="40">
        <v>17</v>
      </c>
      <c r="J7" s="40">
        <v>9.5</v>
      </c>
      <c r="K7" s="40">
        <v>5</v>
      </c>
      <c r="L7" s="40">
        <v>22</v>
      </c>
      <c r="M7" s="40">
        <f t="shared" si="1"/>
        <v>53.5</v>
      </c>
      <c r="N7" s="40">
        <f t="shared" si="2"/>
        <v>84.5</v>
      </c>
      <c r="O7" s="41" t="s">
        <v>655</v>
      </c>
      <c r="P7" s="6" t="s">
        <v>436</v>
      </c>
      <c r="Q7" s="15" t="s">
        <v>66</v>
      </c>
      <c r="R7" s="6" t="s">
        <v>68</v>
      </c>
      <c r="S7" s="6" t="s">
        <v>434</v>
      </c>
    </row>
    <row r="8" spans="1:19" s="3" customFormat="1" ht="45">
      <c r="A8" s="39">
        <v>6</v>
      </c>
      <c r="B8" s="40">
        <v>11</v>
      </c>
      <c r="C8" s="40">
        <v>6</v>
      </c>
      <c r="D8" s="40">
        <v>6</v>
      </c>
      <c r="E8" s="40">
        <v>0</v>
      </c>
      <c r="F8" s="40">
        <v>2</v>
      </c>
      <c r="G8" s="40">
        <v>8</v>
      </c>
      <c r="H8" s="40">
        <f t="shared" si="0"/>
        <v>33</v>
      </c>
      <c r="I8" s="40">
        <v>17</v>
      </c>
      <c r="J8" s="40">
        <v>8.13</v>
      </c>
      <c r="K8" s="40">
        <v>5</v>
      </c>
      <c r="L8" s="40">
        <v>21</v>
      </c>
      <c r="M8" s="40">
        <f t="shared" si="1"/>
        <v>51.13</v>
      </c>
      <c r="N8" s="40">
        <f t="shared" si="2"/>
        <v>84.13</v>
      </c>
      <c r="O8" s="41" t="s">
        <v>655</v>
      </c>
      <c r="P8" s="6" t="s">
        <v>249</v>
      </c>
      <c r="Q8" s="15" t="s">
        <v>30</v>
      </c>
      <c r="R8" s="6" t="s">
        <v>596</v>
      </c>
      <c r="S8" s="6" t="s">
        <v>112</v>
      </c>
    </row>
    <row r="9" spans="1:19" s="3" customFormat="1" ht="30">
      <c r="A9" s="39">
        <v>7</v>
      </c>
      <c r="B9" s="40">
        <v>8</v>
      </c>
      <c r="C9" s="40">
        <v>5</v>
      </c>
      <c r="D9" s="40">
        <v>6.5</v>
      </c>
      <c r="E9" s="40">
        <v>4</v>
      </c>
      <c r="F9" s="40">
        <v>2</v>
      </c>
      <c r="G9" s="40">
        <v>8</v>
      </c>
      <c r="H9" s="40">
        <f t="shared" si="0"/>
        <v>33.5</v>
      </c>
      <c r="I9" s="40">
        <v>14</v>
      </c>
      <c r="J9" s="40">
        <v>8</v>
      </c>
      <c r="K9" s="40">
        <v>6</v>
      </c>
      <c r="L9" s="40">
        <v>20</v>
      </c>
      <c r="M9" s="40">
        <f t="shared" si="1"/>
        <v>48</v>
      </c>
      <c r="N9" s="40">
        <f t="shared" si="2"/>
        <v>81.5</v>
      </c>
      <c r="O9" s="41" t="s">
        <v>655</v>
      </c>
      <c r="P9" s="6" t="s">
        <v>408</v>
      </c>
      <c r="Q9" s="15" t="s">
        <v>63</v>
      </c>
      <c r="R9" s="6" t="s">
        <v>603</v>
      </c>
      <c r="S9" s="6" t="s">
        <v>644</v>
      </c>
    </row>
    <row r="10" spans="1:19" s="3" customFormat="1" ht="30">
      <c r="A10" s="39">
        <v>8</v>
      </c>
      <c r="B10" s="40">
        <v>10.5</v>
      </c>
      <c r="C10" s="40">
        <v>7</v>
      </c>
      <c r="D10" s="40">
        <v>7</v>
      </c>
      <c r="E10" s="40">
        <v>6</v>
      </c>
      <c r="F10" s="40">
        <v>1</v>
      </c>
      <c r="G10" s="40">
        <v>9.25</v>
      </c>
      <c r="H10" s="40">
        <f t="shared" si="0"/>
        <v>40.75</v>
      </c>
      <c r="I10" s="40">
        <v>12.5</v>
      </c>
      <c r="J10" s="40">
        <v>7.6</v>
      </c>
      <c r="K10" s="40">
        <v>3</v>
      </c>
      <c r="L10" s="40">
        <v>16.5</v>
      </c>
      <c r="M10" s="40">
        <f t="shared" si="1"/>
        <v>39.6</v>
      </c>
      <c r="N10" s="40">
        <f t="shared" si="2"/>
        <v>80.35</v>
      </c>
      <c r="O10" s="41" t="s">
        <v>655</v>
      </c>
      <c r="P10" s="6" t="s">
        <v>128</v>
      </c>
      <c r="Q10" s="15" t="s">
        <v>63</v>
      </c>
      <c r="R10" s="6" t="s">
        <v>564</v>
      </c>
      <c r="S10" s="6" t="s">
        <v>188</v>
      </c>
    </row>
    <row r="11" spans="1:19" s="3" customFormat="1" ht="66" customHeight="1">
      <c r="A11" s="39">
        <v>9</v>
      </c>
      <c r="B11" s="40">
        <v>9</v>
      </c>
      <c r="C11" s="40">
        <v>7.5</v>
      </c>
      <c r="D11" s="40">
        <v>5.5</v>
      </c>
      <c r="E11" s="40">
        <v>5.5</v>
      </c>
      <c r="F11" s="40">
        <v>1</v>
      </c>
      <c r="G11" s="40">
        <v>8</v>
      </c>
      <c r="H11" s="40">
        <f t="shared" si="0"/>
        <v>36.5</v>
      </c>
      <c r="I11" s="40">
        <v>13</v>
      </c>
      <c r="J11" s="40">
        <v>7.33</v>
      </c>
      <c r="K11" s="40">
        <v>7</v>
      </c>
      <c r="L11" s="40">
        <v>16</v>
      </c>
      <c r="M11" s="40">
        <f t="shared" si="1"/>
        <v>43.33</v>
      </c>
      <c r="N11" s="40">
        <f t="shared" si="2"/>
        <v>79.83</v>
      </c>
      <c r="O11" s="41" t="s">
        <v>655</v>
      </c>
      <c r="P11" s="6" t="s">
        <v>134</v>
      </c>
      <c r="Q11" s="15" t="s">
        <v>82</v>
      </c>
      <c r="R11" s="6" t="s">
        <v>616</v>
      </c>
      <c r="S11" s="6" t="s">
        <v>83</v>
      </c>
    </row>
    <row r="12" spans="1:19" s="3" customFormat="1" ht="51.75" customHeight="1">
      <c r="A12" s="39">
        <v>10</v>
      </c>
      <c r="B12" s="40">
        <v>9</v>
      </c>
      <c r="C12" s="40">
        <v>7.5</v>
      </c>
      <c r="D12" s="40">
        <v>6.5</v>
      </c>
      <c r="E12" s="40">
        <v>5</v>
      </c>
      <c r="F12" s="40">
        <v>2</v>
      </c>
      <c r="G12" s="40">
        <v>9</v>
      </c>
      <c r="H12" s="40">
        <f t="shared" si="0"/>
        <v>39</v>
      </c>
      <c r="I12" s="40">
        <v>15.5</v>
      </c>
      <c r="J12" s="40">
        <v>7.83</v>
      </c>
      <c r="K12" s="40">
        <v>7.5</v>
      </c>
      <c r="L12" s="40">
        <v>9.5</v>
      </c>
      <c r="M12" s="40">
        <f t="shared" si="1"/>
        <v>40.33</v>
      </c>
      <c r="N12" s="40">
        <f t="shared" si="2"/>
        <v>79.33</v>
      </c>
      <c r="O12" s="41" t="s">
        <v>655</v>
      </c>
      <c r="P12" s="6" t="s">
        <v>389</v>
      </c>
      <c r="Q12" s="15" t="s">
        <v>60</v>
      </c>
      <c r="R12" s="6" t="s">
        <v>390</v>
      </c>
      <c r="S12" s="6" t="s">
        <v>187</v>
      </c>
    </row>
    <row r="13" spans="1:19" s="3" customFormat="1" ht="51" customHeight="1">
      <c r="A13" s="39">
        <v>11</v>
      </c>
      <c r="B13" s="40">
        <v>11</v>
      </c>
      <c r="C13" s="40">
        <v>6.5</v>
      </c>
      <c r="D13" s="40">
        <v>6.5</v>
      </c>
      <c r="E13" s="40">
        <v>5</v>
      </c>
      <c r="F13" s="40">
        <v>0</v>
      </c>
      <c r="G13" s="40">
        <v>9.5</v>
      </c>
      <c r="H13" s="40">
        <f t="shared" si="0"/>
        <v>38.5</v>
      </c>
      <c r="I13" s="40">
        <v>16.5</v>
      </c>
      <c r="J13" s="40">
        <v>8</v>
      </c>
      <c r="K13" s="40">
        <v>5.75</v>
      </c>
      <c r="L13" s="40">
        <v>10.5</v>
      </c>
      <c r="M13" s="40">
        <f t="shared" si="1"/>
        <v>40.75</v>
      </c>
      <c r="N13" s="40">
        <f t="shared" si="2"/>
        <v>79.25</v>
      </c>
      <c r="O13" s="41" t="s">
        <v>655</v>
      </c>
      <c r="P13" s="6" t="s">
        <v>132</v>
      </c>
      <c r="Q13" s="15" t="s">
        <v>75</v>
      </c>
      <c r="R13" s="6" t="s">
        <v>76</v>
      </c>
      <c r="S13" s="6" t="s">
        <v>191</v>
      </c>
    </row>
    <row r="14" spans="1:19" s="3" customFormat="1" ht="45">
      <c r="A14" s="39">
        <v>12</v>
      </c>
      <c r="B14" s="40">
        <v>9.5</v>
      </c>
      <c r="C14" s="40">
        <v>7</v>
      </c>
      <c r="D14" s="40">
        <v>7</v>
      </c>
      <c r="E14" s="40">
        <v>5</v>
      </c>
      <c r="F14" s="40">
        <v>1.5</v>
      </c>
      <c r="G14" s="40">
        <v>8.5</v>
      </c>
      <c r="H14" s="40">
        <f t="shared" si="0"/>
        <v>38.5</v>
      </c>
      <c r="I14" s="40">
        <v>14</v>
      </c>
      <c r="J14" s="40">
        <v>7.83</v>
      </c>
      <c r="K14" s="40">
        <v>5</v>
      </c>
      <c r="L14" s="40">
        <v>13.5</v>
      </c>
      <c r="M14" s="40">
        <f t="shared" si="1"/>
        <v>40.33</v>
      </c>
      <c r="N14" s="40">
        <f t="shared" si="2"/>
        <v>78.83</v>
      </c>
      <c r="O14" s="41" t="s">
        <v>656</v>
      </c>
      <c r="P14" s="6" t="s">
        <v>131</v>
      </c>
      <c r="Q14" s="15" t="s">
        <v>72</v>
      </c>
      <c r="R14" s="6" t="s">
        <v>608</v>
      </c>
      <c r="S14" s="6" t="s">
        <v>190</v>
      </c>
    </row>
    <row r="15" spans="1:19" s="3" customFormat="1" ht="30">
      <c r="A15" s="39">
        <v>13</v>
      </c>
      <c r="B15" s="40">
        <v>9.75</v>
      </c>
      <c r="C15" s="40">
        <v>6.75</v>
      </c>
      <c r="D15" s="40">
        <v>6</v>
      </c>
      <c r="E15" s="40">
        <v>4.5</v>
      </c>
      <c r="F15" s="40">
        <v>1</v>
      </c>
      <c r="G15" s="40">
        <v>8.5</v>
      </c>
      <c r="H15" s="40">
        <f t="shared" si="0"/>
        <v>36.5</v>
      </c>
      <c r="I15" s="40">
        <v>13.5</v>
      </c>
      <c r="J15" s="40">
        <v>8.25</v>
      </c>
      <c r="K15" s="40">
        <v>7</v>
      </c>
      <c r="L15" s="40">
        <v>13.5</v>
      </c>
      <c r="M15" s="40">
        <f t="shared" si="1"/>
        <v>42.25</v>
      </c>
      <c r="N15" s="40">
        <f t="shared" si="2"/>
        <v>78.75</v>
      </c>
      <c r="O15" s="41" t="s">
        <v>656</v>
      </c>
      <c r="P15" s="6" t="s">
        <v>386</v>
      </c>
      <c r="Q15" s="15" t="s">
        <v>58</v>
      </c>
      <c r="R15" s="6" t="s">
        <v>139</v>
      </c>
      <c r="S15" s="6" t="s">
        <v>181</v>
      </c>
    </row>
    <row r="16" spans="1:19" s="3" customFormat="1" ht="45">
      <c r="A16" s="39">
        <v>14</v>
      </c>
      <c r="B16" s="40">
        <v>11</v>
      </c>
      <c r="C16" s="40">
        <v>7</v>
      </c>
      <c r="D16" s="40">
        <v>6.5</v>
      </c>
      <c r="E16" s="40">
        <v>5</v>
      </c>
      <c r="F16" s="40">
        <v>2</v>
      </c>
      <c r="G16" s="40">
        <v>8.75</v>
      </c>
      <c r="H16" s="40">
        <f t="shared" si="0"/>
        <v>40.25</v>
      </c>
      <c r="I16" s="40">
        <v>11</v>
      </c>
      <c r="J16" s="40">
        <v>6.75</v>
      </c>
      <c r="K16" s="40">
        <v>5.5</v>
      </c>
      <c r="L16" s="40">
        <v>15</v>
      </c>
      <c r="M16" s="40">
        <f t="shared" si="1"/>
        <v>38.25</v>
      </c>
      <c r="N16" s="40">
        <f t="shared" si="2"/>
        <v>78.5</v>
      </c>
      <c r="O16" s="41" t="s">
        <v>656</v>
      </c>
      <c r="P16" s="6" t="s">
        <v>506</v>
      </c>
      <c r="Q16" s="15" t="s">
        <v>81</v>
      </c>
      <c r="R16" s="6" t="s">
        <v>567</v>
      </c>
      <c r="S16" s="6" t="s">
        <v>159</v>
      </c>
    </row>
    <row r="17" spans="1:19" s="3" customFormat="1" ht="45">
      <c r="A17" s="39">
        <v>15</v>
      </c>
      <c r="B17" s="40">
        <v>11</v>
      </c>
      <c r="C17" s="40">
        <v>7.5</v>
      </c>
      <c r="D17" s="40">
        <v>7</v>
      </c>
      <c r="E17" s="40">
        <v>4.5</v>
      </c>
      <c r="F17" s="40">
        <v>2</v>
      </c>
      <c r="G17" s="40">
        <v>8</v>
      </c>
      <c r="H17" s="40">
        <f t="shared" si="0"/>
        <v>40</v>
      </c>
      <c r="I17" s="40">
        <v>12</v>
      </c>
      <c r="J17" s="40">
        <v>5.75</v>
      </c>
      <c r="K17" s="40">
        <v>4</v>
      </c>
      <c r="L17" s="40">
        <v>16.5</v>
      </c>
      <c r="M17" s="40">
        <f t="shared" si="1"/>
        <v>38.25</v>
      </c>
      <c r="N17" s="40">
        <f t="shared" si="2"/>
        <v>78.25</v>
      </c>
      <c r="O17" s="41" t="s">
        <v>656</v>
      </c>
      <c r="P17" s="6" t="s">
        <v>409</v>
      </c>
      <c r="Q17" s="15" t="s">
        <v>63</v>
      </c>
      <c r="R17" s="6" t="s">
        <v>564</v>
      </c>
      <c r="S17" s="56" t="s">
        <v>101</v>
      </c>
    </row>
    <row r="18" spans="1:19" s="3" customFormat="1" ht="45.75" thickBot="1">
      <c r="A18" s="39">
        <v>16</v>
      </c>
      <c r="B18" s="40">
        <v>10</v>
      </c>
      <c r="C18" s="40">
        <v>6.5</v>
      </c>
      <c r="D18" s="40">
        <v>6.5</v>
      </c>
      <c r="E18" s="40">
        <v>5.5</v>
      </c>
      <c r="F18" s="40">
        <v>1</v>
      </c>
      <c r="G18" s="40">
        <v>8</v>
      </c>
      <c r="H18" s="40">
        <f t="shared" si="0"/>
        <v>37.5</v>
      </c>
      <c r="I18" s="40">
        <v>12.5</v>
      </c>
      <c r="J18" s="40">
        <v>8.25</v>
      </c>
      <c r="K18" s="40">
        <v>6.75</v>
      </c>
      <c r="L18" s="40">
        <v>13</v>
      </c>
      <c r="M18" s="40">
        <f t="shared" si="1"/>
        <v>40.5</v>
      </c>
      <c r="N18" s="40">
        <f t="shared" si="2"/>
        <v>78</v>
      </c>
      <c r="O18" s="41" t="s">
        <v>656</v>
      </c>
      <c r="P18" s="6" t="s">
        <v>460</v>
      </c>
      <c r="Q18" s="15" t="s">
        <v>72</v>
      </c>
      <c r="R18" s="6" t="s">
        <v>461</v>
      </c>
      <c r="S18" s="53" t="s">
        <v>462</v>
      </c>
    </row>
    <row r="19" spans="1:19" s="3" customFormat="1" ht="30">
      <c r="A19" s="39">
        <v>17</v>
      </c>
      <c r="B19" s="40">
        <v>10.5</v>
      </c>
      <c r="C19" s="40">
        <v>7</v>
      </c>
      <c r="D19" s="40">
        <v>7</v>
      </c>
      <c r="E19" s="40">
        <v>6</v>
      </c>
      <c r="F19" s="40">
        <v>2</v>
      </c>
      <c r="G19" s="40">
        <v>8</v>
      </c>
      <c r="H19" s="40">
        <f t="shared" si="0"/>
        <v>40.5</v>
      </c>
      <c r="I19" s="40">
        <v>15</v>
      </c>
      <c r="J19" s="40">
        <v>8.5</v>
      </c>
      <c r="K19" s="40">
        <v>3.5</v>
      </c>
      <c r="L19" s="40">
        <v>9.5</v>
      </c>
      <c r="M19" s="40">
        <f t="shared" si="1"/>
        <v>36.5</v>
      </c>
      <c r="N19" s="40">
        <f t="shared" si="2"/>
        <v>77</v>
      </c>
      <c r="O19" s="77" t="s">
        <v>656</v>
      </c>
      <c r="P19" s="6" t="s">
        <v>219</v>
      </c>
      <c r="Q19" s="15" t="s">
        <v>22</v>
      </c>
      <c r="R19" s="6" t="s">
        <v>220</v>
      </c>
      <c r="S19" s="6" t="s">
        <v>182</v>
      </c>
    </row>
    <row r="20" spans="1:19" s="3" customFormat="1" ht="59.25" customHeight="1">
      <c r="A20" s="39">
        <v>18</v>
      </c>
      <c r="B20" s="40">
        <v>9.5</v>
      </c>
      <c r="C20" s="40">
        <v>7</v>
      </c>
      <c r="D20" s="40">
        <v>6.5</v>
      </c>
      <c r="E20" s="40">
        <v>5.5</v>
      </c>
      <c r="F20" s="40">
        <v>2</v>
      </c>
      <c r="G20" s="40">
        <v>7</v>
      </c>
      <c r="H20" s="40">
        <f t="shared" si="0"/>
        <v>37.5</v>
      </c>
      <c r="I20" s="40">
        <v>16</v>
      </c>
      <c r="J20" s="40">
        <v>8.33</v>
      </c>
      <c r="K20" s="40">
        <v>0</v>
      </c>
      <c r="L20" s="40">
        <v>13.5</v>
      </c>
      <c r="M20" s="40">
        <f t="shared" si="1"/>
        <v>37.83</v>
      </c>
      <c r="N20" s="40">
        <f t="shared" si="2"/>
        <v>75.33</v>
      </c>
      <c r="O20" s="41" t="s">
        <v>656</v>
      </c>
      <c r="P20" s="6" t="s">
        <v>531</v>
      </c>
      <c r="Q20" s="16" t="s">
        <v>0</v>
      </c>
      <c r="R20" s="6" t="s">
        <v>571</v>
      </c>
      <c r="S20" s="18" t="s">
        <v>645</v>
      </c>
    </row>
    <row r="21" spans="1:19" s="3" customFormat="1" ht="60">
      <c r="A21" s="39">
        <v>19</v>
      </c>
      <c r="B21" s="40">
        <v>9.75</v>
      </c>
      <c r="C21" s="40">
        <v>6.5</v>
      </c>
      <c r="D21" s="40">
        <v>5</v>
      </c>
      <c r="E21" s="40">
        <v>4.75</v>
      </c>
      <c r="F21" s="40">
        <v>1.5</v>
      </c>
      <c r="G21" s="40">
        <v>8.25</v>
      </c>
      <c r="H21" s="40">
        <f t="shared" si="0"/>
        <v>35.75</v>
      </c>
      <c r="I21" s="40">
        <v>12.5</v>
      </c>
      <c r="J21" s="40">
        <v>7.5</v>
      </c>
      <c r="K21" s="40">
        <v>5</v>
      </c>
      <c r="L21" s="40">
        <v>14.5</v>
      </c>
      <c r="M21" s="40">
        <f t="shared" si="1"/>
        <v>39.5</v>
      </c>
      <c r="N21" s="40">
        <f t="shared" si="2"/>
        <v>75.25</v>
      </c>
      <c r="O21" s="41" t="s">
        <v>656</v>
      </c>
      <c r="P21" s="6" t="s">
        <v>329</v>
      </c>
      <c r="Q21" s="15" t="s">
        <v>47</v>
      </c>
      <c r="R21" s="6" t="s">
        <v>601</v>
      </c>
      <c r="S21" s="6" t="s">
        <v>330</v>
      </c>
    </row>
    <row r="22" spans="1:19" s="3" customFormat="1" ht="45">
      <c r="A22" s="39">
        <v>20</v>
      </c>
      <c r="B22" s="40">
        <v>7</v>
      </c>
      <c r="C22" s="40">
        <v>7</v>
      </c>
      <c r="D22" s="40">
        <v>6.5</v>
      </c>
      <c r="E22" s="40">
        <v>5.5</v>
      </c>
      <c r="F22" s="40">
        <v>2</v>
      </c>
      <c r="G22" s="40">
        <v>8</v>
      </c>
      <c r="H22" s="40">
        <f t="shared" si="0"/>
        <v>36</v>
      </c>
      <c r="I22" s="40">
        <v>16</v>
      </c>
      <c r="J22" s="40">
        <v>5</v>
      </c>
      <c r="K22" s="40">
        <v>2</v>
      </c>
      <c r="L22" s="40">
        <v>14</v>
      </c>
      <c r="M22" s="40">
        <f t="shared" si="1"/>
        <v>37</v>
      </c>
      <c r="N22" s="40">
        <f t="shared" si="2"/>
        <v>73</v>
      </c>
      <c r="O22" s="41" t="s">
        <v>656</v>
      </c>
      <c r="P22" s="6" t="s">
        <v>197</v>
      </c>
      <c r="Q22" s="15" t="s">
        <v>19</v>
      </c>
      <c r="R22" s="6" t="s">
        <v>198</v>
      </c>
      <c r="S22" s="6" t="s">
        <v>199</v>
      </c>
    </row>
    <row r="23" spans="1:19" s="3" customFormat="1" ht="34.5" customHeight="1">
      <c r="A23" s="39">
        <v>21</v>
      </c>
      <c r="B23" s="40">
        <v>8</v>
      </c>
      <c r="C23" s="40">
        <v>5.5</v>
      </c>
      <c r="D23" s="40">
        <v>7</v>
      </c>
      <c r="E23" s="40">
        <v>5</v>
      </c>
      <c r="F23" s="40">
        <v>1</v>
      </c>
      <c r="G23" s="40">
        <v>8</v>
      </c>
      <c r="H23" s="40">
        <f t="shared" si="0"/>
        <v>34.5</v>
      </c>
      <c r="I23" s="40">
        <v>16</v>
      </c>
      <c r="J23" s="40">
        <v>7.08</v>
      </c>
      <c r="K23" s="40">
        <v>1</v>
      </c>
      <c r="L23" s="40">
        <v>13.5</v>
      </c>
      <c r="M23" s="40">
        <f t="shared" si="1"/>
        <v>37.58</v>
      </c>
      <c r="N23" s="40">
        <f t="shared" si="2"/>
        <v>72.08</v>
      </c>
      <c r="O23" s="41" t="s">
        <v>656</v>
      </c>
      <c r="P23" s="6" t="s">
        <v>194</v>
      </c>
      <c r="Q23" s="15" t="s">
        <v>52</v>
      </c>
      <c r="R23" s="6" t="s">
        <v>352</v>
      </c>
      <c r="S23" s="6" t="s">
        <v>353</v>
      </c>
    </row>
    <row r="24" spans="1:19" s="3" customFormat="1" ht="38.25" customHeight="1">
      <c r="A24" s="39">
        <v>22</v>
      </c>
      <c r="B24" s="40">
        <v>10.5</v>
      </c>
      <c r="C24" s="40">
        <v>6.5</v>
      </c>
      <c r="D24" s="40">
        <v>4</v>
      </c>
      <c r="E24" s="40">
        <v>5.5</v>
      </c>
      <c r="F24" s="40">
        <v>1</v>
      </c>
      <c r="G24" s="40">
        <v>6</v>
      </c>
      <c r="H24" s="40">
        <f t="shared" si="0"/>
        <v>33.5</v>
      </c>
      <c r="I24" s="40">
        <v>16</v>
      </c>
      <c r="J24" s="40">
        <v>6.66</v>
      </c>
      <c r="K24" s="40">
        <v>5</v>
      </c>
      <c r="L24" s="40">
        <v>9.5</v>
      </c>
      <c r="M24" s="40">
        <f t="shared" si="1"/>
        <v>37.16</v>
      </c>
      <c r="N24" s="40">
        <f t="shared" si="2"/>
        <v>70.66</v>
      </c>
      <c r="O24" s="41" t="s">
        <v>656</v>
      </c>
      <c r="P24" s="6" t="s">
        <v>491</v>
      </c>
      <c r="Q24" s="57" t="s">
        <v>77</v>
      </c>
      <c r="R24" s="6" t="s">
        <v>492</v>
      </c>
      <c r="S24" s="6" t="s">
        <v>493</v>
      </c>
    </row>
    <row r="25" spans="1:19" s="3" customFormat="1" ht="45" customHeight="1">
      <c r="A25" s="39">
        <v>23</v>
      </c>
      <c r="B25" s="40">
        <v>10</v>
      </c>
      <c r="C25" s="40">
        <v>4.5</v>
      </c>
      <c r="D25" s="40">
        <v>5</v>
      </c>
      <c r="E25" s="40">
        <v>4.5</v>
      </c>
      <c r="F25" s="40">
        <v>2</v>
      </c>
      <c r="G25" s="40">
        <v>6</v>
      </c>
      <c r="H25" s="40">
        <f t="shared" si="0"/>
        <v>32</v>
      </c>
      <c r="I25" s="40">
        <v>13</v>
      </c>
      <c r="J25" s="40">
        <v>3.66</v>
      </c>
      <c r="K25" s="40">
        <v>7</v>
      </c>
      <c r="L25" s="40">
        <v>15</v>
      </c>
      <c r="M25" s="40">
        <f t="shared" si="1"/>
        <v>38.66</v>
      </c>
      <c r="N25" s="40">
        <f t="shared" si="2"/>
        <v>70.66</v>
      </c>
      <c r="O25" s="41" t="s">
        <v>656</v>
      </c>
      <c r="P25" s="6" t="s">
        <v>532</v>
      </c>
      <c r="Q25" s="16" t="s">
        <v>0</v>
      </c>
      <c r="R25" s="6" t="s">
        <v>571</v>
      </c>
      <c r="S25" s="18" t="s">
        <v>533</v>
      </c>
    </row>
    <row r="26" spans="1:19" s="3" customFormat="1" ht="36" customHeight="1">
      <c r="A26" s="39">
        <v>24</v>
      </c>
      <c r="B26" s="40">
        <v>7</v>
      </c>
      <c r="C26" s="40">
        <v>6</v>
      </c>
      <c r="D26" s="40">
        <v>6.75</v>
      </c>
      <c r="E26" s="40">
        <v>4.25</v>
      </c>
      <c r="F26" s="40">
        <v>1</v>
      </c>
      <c r="G26" s="40">
        <v>9</v>
      </c>
      <c r="H26" s="40">
        <f t="shared" si="0"/>
        <v>34</v>
      </c>
      <c r="I26" s="40">
        <v>16</v>
      </c>
      <c r="J26" s="40">
        <v>6.58</v>
      </c>
      <c r="K26" s="40">
        <v>5</v>
      </c>
      <c r="L26" s="40">
        <v>9</v>
      </c>
      <c r="M26" s="40">
        <f t="shared" si="1"/>
        <v>36.58</v>
      </c>
      <c r="N26" s="40">
        <f t="shared" si="2"/>
        <v>70.58</v>
      </c>
      <c r="O26" s="41" t="s">
        <v>656</v>
      </c>
      <c r="P26" s="6" t="s">
        <v>133</v>
      </c>
      <c r="Q26" s="15" t="s">
        <v>82</v>
      </c>
      <c r="R26" s="6" t="s">
        <v>510</v>
      </c>
      <c r="S26" s="6" t="s">
        <v>192</v>
      </c>
    </row>
    <row r="27" spans="1:19" s="3" customFormat="1" ht="39" customHeight="1">
      <c r="A27" s="39">
        <v>25</v>
      </c>
      <c r="B27" s="40">
        <v>8</v>
      </c>
      <c r="C27" s="40">
        <v>5.5</v>
      </c>
      <c r="D27" s="40">
        <v>7</v>
      </c>
      <c r="E27" s="40">
        <v>4</v>
      </c>
      <c r="F27" s="40">
        <v>2</v>
      </c>
      <c r="G27" s="40">
        <v>9</v>
      </c>
      <c r="H27" s="40">
        <f t="shared" si="0"/>
        <v>35.5</v>
      </c>
      <c r="I27" s="40">
        <v>16</v>
      </c>
      <c r="J27" s="40">
        <v>5.66</v>
      </c>
      <c r="K27" s="40">
        <v>1</v>
      </c>
      <c r="L27" s="40">
        <v>10.5</v>
      </c>
      <c r="M27" s="40">
        <f t="shared" si="1"/>
        <v>33.16</v>
      </c>
      <c r="N27" s="40">
        <f t="shared" si="2"/>
        <v>68.66</v>
      </c>
      <c r="O27" s="41" t="s">
        <v>656</v>
      </c>
      <c r="P27" s="6" t="s">
        <v>124</v>
      </c>
      <c r="Q27" s="15" t="s">
        <v>36</v>
      </c>
      <c r="R27" s="6" t="s">
        <v>135</v>
      </c>
      <c r="S27" s="6" t="s">
        <v>179</v>
      </c>
    </row>
    <row r="28" spans="1:19" s="3" customFormat="1" ht="53.25" customHeight="1">
      <c r="A28" s="39">
        <v>26</v>
      </c>
      <c r="B28" s="40">
        <v>10.4</v>
      </c>
      <c r="C28" s="40">
        <v>5.5</v>
      </c>
      <c r="D28" s="40">
        <v>6</v>
      </c>
      <c r="E28" s="40">
        <v>5</v>
      </c>
      <c r="F28" s="40">
        <v>1</v>
      </c>
      <c r="G28" s="40">
        <v>6.25</v>
      </c>
      <c r="H28" s="40">
        <f t="shared" si="0"/>
        <v>34.15</v>
      </c>
      <c r="I28" s="40">
        <v>15</v>
      </c>
      <c r="J28" s="40">
        <v>4.5</v>
      </c>
      <c r="K28" s="40">
        <v>1</v>
      </c>
      <c r="L28" s="40">
        <v>12</v>
      </c>
      <c r="M28" s="40">
        <f t="shared" si="1"/>
        <v>32.5</v>
      </c>
      <c r="N28" s="40">
        <f t="shared" si="2"/>
        <v>66.65</v>
      </c>
      <c r="O28" s="41" t="s">
        <v>656</v>
      </c>
      <c r="P28" s="6" t="s">
        <v>129</v>
      </c>
      <c r="Q28" s="15" t="s">
        <v>66</v>
      </c>
      <c r="R28" s="6" t="s">
        <v>606</v>
      </c>
      <c r="S28" s="6" t="s">
        <v>189</v>
      </c>
    </row>
    <row r="29" spans="1:19" s="3" customFormat="1" ht="52.5" customHeight="1">
      <c r="A29" s="39">
        <v>27</v>
      </c>
      <c r="B29" s="40">
        <v>10</v>
      </c>
      <c r="C29" s="40">
        <v>6</v>
      </c>
      <c r="D29" s="40">
        <v>4.5</v>
      </c>
      <c r="E29" s="40">
        <v>5.5</v>
      </c>
      <c r="F29" s="40">
        <v>1</v>
      </c>
      <c r="G29" s="40">
        <v>7.5</v>
      </c>
      <c r="H29" s="40">
        <f t="shared" si="0"/>
        <v>34.5</v>
      </c>
      <c r="I29" s="40">
        <v>10</v>
      </c>
      <c r="J29" s="40">
        <v>2.83</v>
      </c>
      <c r="K29" s="40">
        <v>0</v>
      </c>
      <c r="L29" s="40">
        <v>18</v>
      </c>
      <c r="M29" s="40">
        <f t="shared" si="1"/>
        <v>30.83</v>
      </c>
      <c r="N29" s="40">
        <f t="shared" si="2"/>
        <v>65.33</v>
      </c>
      <c r="O29" s="41" t="s">
        <v>656</v>
      </c>
      <c r="P29" s="6" t="s">
        <v>474</v>
      </c>
      <c r="Q29" s="15" t="s">
        <v>75</v>
      </c>
      <c r="R29" s="6" t="s">
        <v>475</v>
      </c>
      <c r="S29" s="6" t="s">
        <v>476</v>
      </c>
    </row>
    <row r="30" spans="1:19" s="3" customFormat="1" ht="85.5" customHeight="1">
      <c r="A30" s="39">
        <v>28</v>
      </c>
      <c r="B30" s="40">
        <v>8</v>
      </c>
      <c r="C30" s="40">
        <v>5.5</v>
      </c>
      <c r="D30" s="40">
        <v>5</v>
      </c>
      <c r="E30" s="40">
        <v>4.5</v>
      </c>
      <c r="F30" s="40">
        <v>2</v>
      </c>
      <c r="G30" s="40">
        <v>7.5</v>
      </c>
      <c r="H30" s="40">
        <f t="shared" si="0"/>
        <v>32.5</v>
      </c>
      <c r="I30" s="40">
        <v>14</v>
      </c>
      <c r="J30" s="40">
        <v>2.16</v>
      </c>
      <c r="K30" s="40">
        <v>0</v>
      </c>
      <c r="L30" s="40">
        <v>16</v>
      </c>
      <c r="M30" s="40">
        <f t="shared" si="1"/>
        <v>32.16</v>
      </c>
      <c r="N30" s="40">
        <f t="shared" si="2"/>
        <v>64.66</v>
      </c>
      <c r="O30" s="41" t="s">
        <v>656</v>
      </c>
      <c r="P30" s="6" t="s">
        <v>295</v>
      </c>
      <c r="Q30" s="15" t="s">
        <v>40</v>
      </c>
      <c r="R30" s="6" t="s">
        <v>556</v>
      </c>
      <c r="S30" s="6" t="s">
        <v>184</v>
      </c>
    </row>
    <row r="31" spans="1:19" s="3" customFormat="1" ht="35.25" customHeight="1">
      <c r="A31" s="39">
        <v>29</v>
      </c>
      <c r="B31" s="40">
        <v>6</v>
      </c>
      <c r="C31" s="40">
        <v>5</v>
      </c>
      <c r="D31" s="40">
        <v>5.5</v>
      </c>
      <c r="E31" s="40">
        <v>2.5</v>
      </c>
      <c r="F31" s="40">
        <v>1</v>
      </c>
      <c r="G31" s="40">
        <v>6.5</v>
      </c>
      <c r="H31" s="40">
        <f t="shared" si="0"/>
        <v>26.5</v>
      </c>
      <c r="I31" s="40">
        <v>13</v>
      </c>
      <c r="J31" s="40">
        <v>4.8</v>
      </c>
      <c r="K31" s="40">
        <v>4.2</v>
      </c>
      <c r="L31" s="40">
        <v>14.5</v>
      </c>
      <c r="M31" s="40">
        <f t="shared" si="1"/>
        <v>36.5</v>
      </c>
      <c r="N31" s="40">
        <f t="shared" si="2"/>
        <v>63</v>
      </c>
      <c r="O31" s="41" t="s">
        <v>656</v>
      </c>
      <c r="P31" s="6" t="s">
        <v>122</v>
      </c>
      <c r="Q31" s="15" t="s">
        <v>33</v>
      </c>
      <c r="R31" s="6" t="s">
        <v>34</v>
      </c>
      <c r="S31" s="6" t="s">
        <v>183</v>
      </c>
    </row>
    <row r="32" spans="1:19" s="3" customFormat="1" ht="30">
      <c r="A32" s="39">
        <v>30</v>
      </c>
      <c r="B32" s="40">
        <v>7</v>
      </c>
      <c r="C32" s="40">
        <v>5</v>
      </c>
      <c r="D32" s="40">
        <v>4.75</v>
      </c>
      <c r="E32" s="40">
        <v>5.75</v>
      </c>
      <c r="F32" s="40">
        <v>1</v>
      </c>
      <c r="G32" s="40">
        <v>8.75</v>
      </c>
      <c r="H32" s="40">
        <f t="shared" si="0"/>
        <v>32.25</v>
      </c>
      <c r="I32" s="40">
        <v>13</v>
      </c>
      <c r="J32" s="40">
        <v>4.5</v>
      </c>
      <c r="K32" s="40">
        <v>2</v>
      </c>
      <c r="L32" s="40">
        <v>11</v>
      </c>
      <c r="M32" s="40">
        <f t="shared" si="1"/>
        <v>30.5</v>
      </c>
      <c r="N32" s="40">
        <f t="shared" si="2"/>
        <v>62.75</v>
      </c>
      <c r="O32" s="41"/>
      <c r="P32" s="6" t="s">
        <v>367</v>
      </c>
      <c r="Q32" s="15" t="s">
        <v>54</v>
      </c>
      <c r="R32" s="6" t="s">
        <v>365</v>
      </c>
      <c r="S32" s="6" t="s">
        <v>368</v>
      </c>
    </row>
    <row r="33" spans="1:19" s="3" customFormat="1" ht="45">
      <c r="A33" s="39">
        <v>31</v>
      </c>
      <c r="B33" s="40">
        <v>6</v>
      </c>
      <c r="C33" s="40">
        <v>7</v>
      </c>
      <c r="D33" s="40">
        <v>7</v>
      </c>
      <c r="E33" s="40">
        <v>0</v>
      </c>
      <c r="F33" s="40">
        <v>0</v>
      </c>
      <c r="G33" s="40">
        <v>8.5</v>
      </c>
      <c r="H33" s="40">
        <f t="shared" si="0"/>
        <v>28.5</v>
      </c>
      <c r="I33" s="40">
        <v>12</v>
      </c>
      <c r="J33" s="40">
        <v>3.66</v>
      </c>
      <c r="K33" s="40">
        <v>5</v>
      </c>
      <c r="L33" s="40">
        <v>13</v>
      </c>
      <c r="M33" s="40">
        <f t="shared" si="1"/>
        <v>33.66</v>
      </c>
      <c r="N33" s="40">
        <f t="shared" si="2"/>
        <v>62.16</v>
      </c>
      <c r="O33" s="41"/>
      <c r="P33" s="6" t="s">
        <v>125</v>
      </c>
      <c r="Q33" s="15" t="s">
        <v>45</v>
      </c>
      <c r="R33" s="6" t="s">
        <v>136</v>
      </c>
      <c r="S33" s="6" t="s">
        <v>185</v>
      </c>
    </row>
    <row r="34" spans="1:19" s="3" customFormat="1" ht="30">
      <c r="A34" s="39">
        <v>32</v>
      </c>
      <c r="B34" s="40">
        <v>9</v>
      </c>
      <c r="C34" s="40">
        <v>5.5</v>
      </c>
      <c r="D34" s="40">
        <v>4.5</v>
      </c>
      <c r="E34" s="40">
        <v>4.5</v>
      </c>
      <c r="F34" s="40">
        <v>0.5</v>
      </c>
      <c r="G34" s="40">
        <v>6.5</v>
      </c>
      <c r="H34" s="40">
        <f t="shared" si="0"/>
        <v>30.5</v>
      </c>
      <c r="I34" s="40">
        <v>12</v>
      </c>
      <c r="J34" s="40">
        <v>4.66</v>
      </c>
      <c r="K34" s="40">
        <v>5</v>
      </c>
      <c r="L34" s="40">
        <v>9</v>
      </c>
      <c r="M34" s="40">
        <f t="shared" si="1"/>
        <v>30.66</v>
      </c>
      <c r="N34" s="40">
        <f t="shared" si="2"/>
        <v>61.16</v>
      </c>
      <c r="O34" s="41"/>
      <c r="P34" s="6" t="s">
        <v>380</v>
      </c>
      <c r="Q34" s="15" t="s">
        <v>57</v>
      </c>
      <c r="R34" s="6" t="s">
        <v>381</v>
      </c>
      <c r="S34" s="6" t="s">
        <v>382</v>
      </c>
    </row>
    <row r="35" spans="1:19" s="3" customFormat="1" ht="45">
      <c r="A35" s="39">
        <v>33</v>
      </c>
      <c r="B35" s="40">
        <v>9</v>
      </c>
      <c r="C35" s="40">
        <v>6</v>
      </c>
      <c r="D35" s="40">
        <v>6.5</v>
      </c>
      <c r="E35" s="40">
        <v>6</v>
      </c>
      <c r="F35" s="40">
        <v>2</v>
      </c>
      <c r="G35" s="40">
        <v>7</v>
      </c>
      <c r="H35" s="40">
        <f aca="true" t="shared" si="3" ref="H35:H60">SUM(B35:G35)</f>
        <v>36.5</v>
      </c>
      <c r="I35" s="40">
        <v>8</v>
      </c>
      <c r="J35" s="40">
        <v>3.33</v>
      </c>
      <c r="K35" s="40">
        <v>0</v>
      </c>
      <c r="L35" s="40">
        <v>13</v>
      </c>
      <c r="M35" s="40">
        <f aca="true" t="shared" si="4" ref="M35:M60">SUM(I35:L35)</f>
        <v>24.33</v>
      </c>
      <c r="N35" s="40">
        <f aca="true" t="shared" si="5" ref="N35:N60">H35+M35</f>
        <v>60.83</v>
      </c>
      <c r="O35" s="41"/>
      <c r="P35" s="6" t="s">
        <v>540</v>
      </c>
      <c r="Q35" s="15" t="s">
        <v>87</v>
      </c>
      <c r="R35" s="6" t="s">
        <v>610</v>
      </c>
      <c r="S35" s="6" t="s">
        <v>541</v>
      </c>
    </row>
    <row r="36" spans="1:19" s="3" customFormat="1" ht="45">
      <c r="A36" s="39">
        <v>34</v>
      </c>
      <c r="B36" s="40">
        <v>7</v>
      </c>
      <c r="C36" s="40">
        <v>5</v>
      </c>
      <c r="D36" s="40">
        <v>7</v>
      </c>
      <c r="E36" s="40">
        <v>4.5</v>
      </c>
      <c r="F36" s="40">
        <v>0</v>
      </c>
      <c r="G36" s="40">
        <v>9</v>
      </c>
      <c r="H36" s="40">
        <f t="shared" si="3"/>
        <v>32.5</v>
      </c>
      <c r="I36" s="40">
        <v>15</v>
      </c>
      <c r="J36" s="40">
        <v>6.33</v>
      </c>
      <c r="K36" s="40">
        <v>0</v>
      </c>
      <c r="L36" s="40">
        <v>6</v>
      </c>
      <c r="M36" s="40">
        <f t="shared" si="4"/>
        <v>27.33</v>
      </c>
      <c r="N36" s="40">
        <f t="shared" si="5"/>
        <v>59.83</v>
      </c>
      <c r="O36" s="41"/>
      <c r="P36" s="6" t="s">
        <v>611</v>
      </c>
      <c r="Q36" s="15" t="s">
        <v>21</v>
      </c>
      <c r="R36" s="6" t="s">
        <v>612</v>
      </c>
      <c r="S36" s="6" t="s">
        <v>646</v>
      </c>
    </row>
    <row r="37" spans="1:19" s="3" customFormat="1" ht="45">
      <c r="A37" s="39">
        <v>35</v>
      </c>
      <c r="B37" s="40">
        <v>5</v>
      </c>
      <c r="C37" s="40">
        <v>7</v>
      </c>
      <c r="D37" s="40">
        <v>7.5</v>
      </c>
      <c r="E37" s="40">
        <v>4.5</v>
      </c>
      <c r="F37" s="40">
        <v>2</v>
      </c>
      <c r="G37" s="40">
        <v>5.5</v>
      </c>
      <c r="H37" s="40">
        <f t="shared" si="3"/>
        <v>31.5</v>
      </c>
      <c r="I37" s="40">
        <v>13</v>
      </c>
      <c r="J37" s="40">
        <v>4.32</v>
      </c>
      <c r="K37" s="40">
        <v>1</v>
      </c>
      <c r="L37" s="40">
        <v>10</v>
      </c>
      <c r="M37" s="40">
        <f t="shared" si="4"/>
        <v>28.32</v>
      </c>
      <c r="N37" s="40">
        <f t="shared" si="5"/>
        <v>59.82</v>
      </c>
      <c r="O37" s="41"/>
      <c r="P37" s="6" t="s">
        <v>359</v>
      </c>
      <c r="Q37" s="15" t="s">
        <v>53</v>
      </c>
      <c r="R37" s="6" t="s">
        <v>360</v>
      </c>
      <c r="S37" s="6" t="s">
        <v>361</v>
      </c>
    </row>
    <row r="38" spans="1:19" s="3" customFormat="1" ht="45">
      <c r="A38" s="39">
        <v>36</v>
      </c>
      <c r="B38" s="40">
        <v>8.25</v>
      </c>
      <c r="C38" s="40">
        <v>6.5</v>
      </c>
      <c r="D38" s="40">
        <v>5.5</v>
      </c>
      <c r="E38" s="40">
        <v>4</v>
      </c>
      <c r="F38" s="40">
        <v>0.5</v>
      </c>
      <c r="G38" s="40">
        <v>7.75</v>
      </c>
      <c r="H38" s="40">
        <f t="shared" si="3"/>
        <v>32.5</v>
      </c>
      <c r="I38" s="40">
        <v>12</v>
      </c>
      <c r="J38" s="40">
        <v>3.66</v>
      </c>
      <c r="K38" s="40">
        <v>0</v>
      </c>
      <c r="L38" s="40">
        <v>11.5</v>
      </c>
      <c r="M38" s="40">
        <f t="shared" si="4"/>
        <v>27.16</v>
      </c>
      <c r="N38" s="40">
        <f t="shared" si="5"/>
        <v>59.66</v>
      </c>
      <c r="O38" s="41"/>
      <c r="P38" s="6" t="s">
        <v>321</v>
      </c>
      <c r="Q38" s="15" t="s">
        <v>46</v>
      </c>
      <c r="R38" s="6" t="s">
        <v>600</v>
      </c>
      <c r="S38" s="6" t="s">
        <v>322</v>
      </c>
    </row>
    <row r="39" spans="1:19" s="3" customFormat="1" ht="45">
      <c r="A39" s="39">
        <v>37</v>
      </c>
      <c r="B39" s="40">
        <v>9</v>
      </c>
      <c r="C39" s="40">
        <v>6</v>
      </c>
      <c r="D39" s="40">
        <v>5.5</v>
      </c>
      <c r="E39" s="40">
        <v>6</v>
      </c>
      <c r="F39" s="40">
        <v>1</v>
      </c>
      <c r="G39" s="40">
        <v>7</v>
      </c>
      <c r="H39" s="40">
        <f t="shared" si="3"/>
        <v>34.5</v>
      </c>
      <c r="I39" s="40">
        <v>14</v>
      </c>
      <c r="J39" s="40">
        <v>8.13</v>
      </c>
      <c r="K39" s="40">
        <v>1</v>
      </c>
      <c r="L39" s="40">
        <v>2</v>
      </c>
      <c r="M39" s="40">
        <f t="shared" si="4"/>
        <v>25.130000000000003</v>
      </c>
      <c r="N39" s="40">
        <f t="shared" si="5"/>
        <v>59.63</v>
      </c>
      <c r="O39" s="41"/>
      <c r="P39" s="6" t="s">
        <v>285</v>
      </c>
      <c r="Q39" s="15" t="s">
        <v>39</v>
      </c>
      <c r="R39" s="6" t="s">
        <v>286</v>
      </c>
      <c r="S39" s="6" t="s">
        <v>180</v>
      </c>
    </row>
    <row r="40" spans="1:19" s="3" customFormat="1" ht="45">
      <c r="A40" s="39">
        <v>38</v>
      </c>
      <c r="B40" s="40">
        <v>9.75</v>
      </c>
      <c r="C40" s="40">
        <v>6</v>
      </c>
      <c r="D40" s="40">
        <v>5.5</v>
      </c>
      <c r="E40" s="40">
        <v>5.5</v>
      </c>
      <c r="F40" s="40">
        <v>0.5</v>
      </c>
      <c r="G40" s="40">
        <v>2.5</v>
      </c>
      <c r="H40" s="40">
        <f t="shared" si="3"/>
        <v>29.75</v>
      </c>
      <c r="I40" s="40">
        <v>15</v>
      </c>
      <c r="J40" s="40">
        <v>4</v>
      </c>
      <c r="K40" s="40">
        <v>3</v>
      </c>
      <c r="L40" s="40">
        <v>7</v>
      </c>
      <c r="M40" s="40">
        <f t="shared" si="4"/>
        <v>29</v>
      </c>
      <c r="N40" s="40">
        <f t="shared" si="5"/>
        <v>58.75</v>
      </c>
      <c r="O40" s="41"/>
      <c r="P40" s="6" t="s">
        <v>126</v>
      </c>
      <c r="Q40" s="15" t="s">
        <v>49</v>
      </c>
      <c r="R40" s="6" t="s">
        <v>137</v>
      </c>
      <c r="S40" s="6" t="s">
        <v>186</v>
      </c>
    </row>
    <row r="41" spans="1:19" s="3" customFormat="1" ht="45">
      <c r="A41" s="39">
        <v>39</v>
      </c>
      <c r="B41" s="40">
        <v>7</v>
      </c>
      <c r="C41" s="40">
        <v>6</v>
      </c>
      <c r="D41" s="40">
        <v>5</v>
      </c>
      <c r="E41" s="40">
        <v>3.5</v>
      </c>
      <c r="F41" s="40">
        <v>0.5</v>
      </c>
      <c r="G41" s="40">
        <v>6.5</v>
      </c>
      <c r="H41" s="40">
        <f t="shared" si="3"/>
        <v>28.5</v>
      </c>
      <c r="I41" s="40">
        <v>15</v>
      </c>
      <c r="J41" s="40">
        <v>5</v>
      </c>
      <c r="K41" s="40">
        <v>2</v>
      </c>
      <c r="L41" s="40">
        <v>8</v>
      </c>
      <c r="M41" s="40">
        <f t="shared" si="4"/>
        <v>30</v>
      </c>
      <c r="N41" s="40">
        <f t="shared" si="5"/>
        <v>58.5</v>
      </c>
      <c r="O41" s="41"/>
      <c r="P41" s="6" t="s">
        <v>233</v>
      </c>
      <c r="Q41" s="15" t="s">
        <v>26</v>
      </c>
      <c r="R41" s="6" t="s">
        <v>594</v>
      </c>
      <c r="S41" s="6" t="s">
        <v>234</v>
      </c>
    </row>
    <row r="42" spans="1:19" s="3" customFormat="1" ht="45">
      <c r="A42" s="39">
        <v>40</v>
      </c>
      <c r="B42" s="40">
        <v>9.25</v>
      </c>
      <c r="C42" s="40">
        <v>3</v>
      </c>
      <c r="D42" s="40">
        <v>5.5</v>
      </c>
      <c r="E42" s="40">
        <v>5</v>
      </c>
      <c r="F42" s="40">
        <v>2</v>
      </c>
      <c r="G42" s="40">
        <v>8.5</v>
      </c>
      <c r="H42" s="40">
        <f t="shared" si="3"/>
        <v>33.25</v>
      </c>
      <c r="I42" s="40">
        <v>16</v>
      </c>
      <c r="J42" s="40">
        <v>2</v>
      </c>
      <c r="K42" s="40">
        <v>1</v>
      </c>
      <c r="L42" s="40">
        <v>6</v>
      </c>
      <c r="M42" s="40">
        <f t="shared" si="4"/>
        <v>25</v>
      </c>
      <c r="N42" s="40">
        <f t="shared" si="5"/>
        <v>58.25</v>
      </c>
      <c r="O42" s="41"/>
      <c r="P42" s="8" t="s">
        <v>208</v>
      </c>
      <c r="Q42" s="15" t="s">
        <v>20</v>
      </c>
      <c r="R42" s="8" t="s">
        <v>593</v>
      </c>
      <c r="S42" s="8" t="s">
        <v>647</v>
      </c>
    </row>
    <row r="43" spans="1:19" s="3" customFormat="1" ht="60">
      <c r="A43" s="39">
        <v>41</v>
      </c>
      <c r="B43" s="40">
        <v>10</v>
      </c>
      <c r="C43" s="40">
        <v>4.5</v>
      </c>
      <c r="D43" s="40">
        <v>4.5</v>
      </c>
      <c r="E43" s="40">
        <v>4</v>
      </c>
      <c r="F43" s="40">
        <v>1</v>
      </c>
      <c r="G43" s="40">
        <v>5</v>
      </c>
      <c r="H43" s="40">
        <f t="shared" si="3"/>
        <v>29</v>
      </c>
      <c r="I43" s="40">
        <v>11</v>
      </c>
      <c r="J43" s="40">
        <v>5.83</v>
      </c>
      <c r="K43" s="40">
        <v>0</v>
      </c>
      <c r="L43" s="40">
        <v>9.33</v>
      </c>
      <c r="M43" s="40">
        <f t="shared" si="4"/>
        <v>26.159999999999997</v>
      </c>
      <c r="N43" s="40">
        <f t="shared" si="5"/>
        <v>55.16</v>
      </c>
      <c r="O43" s="41"/>
      <c r="P43" s="6" t="s">
        <v>300</v>
      </c>
      <c r="Q43" s="15" t="s">
        <v>41</v>
      </c>
      <c r="R43" s="6" t="s">
        <v>598</v>
      </c>
      <c r="S43" s="6" t="s">
        <v>301</v>
      </c>
    </row>
    <row r="44" spans="1:19" s="3" customFormat="1" ht="45">
      <c r="A44" s="39">
        <v>42</v>
      </c>
      <c r="B44" s="40">
        <v>10</v>
      </c>
      <c r="C44" s="40">
        <v>3</v>
      </c>
      <c r="D44" s="40">
        <v>0</v>
      </c>
      <c r="E44" s="40">
        <v>0</v>
      </c>
      <c r="F44" s="40">
        <v>0</v>
      </c>
      <c r="G44" s="40">
        <v>9.75</v>
      </c>
      <c r="H44" s="40">
        <f t="shared" si="3"/>
        <v>22.75</v>
      </c>
      <c r="I44" s="40">
        <v>17</v>
      </c>
      <c r="J44" s="40">
        <v>5</v>
      </c>
      <c r="K44" s="40">
        <v>0</v>
      </c>
      <c r="L44" s="40">
        <v>9</v>
      </c>
      <c r="M44" s="40">
        <f t="shared" si="4"/>
        <v>31</v>
      </c>
      <c r="N44" s="40">
        <f t="shared" si="5"/>
        <v>53.75</v>
      </c>
      <c r="O44" s="41"/>
      <c r="P44" s="6" t="s">
        <v>268</v>
      </c>
      <c r="Q44" s="15" t="s">
        <v>37</v>
      </c>
      <c r="R44" s="6" t="s">
        <v>597</v>
      </c>
      <c r="S44" s="6" t="s">
        <v>269</v>
      </c>
    </row>
    <row r="45" spans="1:19" s="3" customFormat="1" ht="45">
      <c r="A45" s="39">
        <v>43</v>
      </c>
      <c r="B45" s="40">
        <v>7</v>
      </c>
      <c r="C45" s="40">
        <v>7</v>
      </c>
      <c r="D45" s="40">
        <v>6</v>
      </c>
      <c r="E45" s="40">
        <v>5</v>
      </c>
      <c r="F45" s="40">
        <v>2</v>
      </c>
      <c r="G45" s="40">
        <v>4.5</v>
      </c>
      <c r="H45" s="40">
        <f t="shared" si="3"/>
        <v>31.5</v>
      </c>
      <c r="I45" s="40">
        <v>14</v>
      </c>
      <c r="J45" s="40">
        <v>2.33</v>
      </c>
      <c r="K45" s="40">
        <v>2</v>
      </c>
      <c r="L45" s="40">
        <v>2</v>
      </c>
      <c r="M45" s="40">
        <f t="shared" si="4"/>
        <v>20.33</v>
      </c>
      <c r="N45" s="40">
        <f t="shared" si="5"/>
        <v>51.83</v>
      </c>
      <c r="O45" s="41"/>
      <c r="P45" s="6" t="s">
        <v>419</v>
      </c>
      <c r="Q45" s="15" t="s">
        <v>65</v>
      </c>
      <c r="R45" s="6" t="s">
        <v>605</v>
      </c>
      <c r="S45" s="6" t="s">
        <v>648</v>
      </c>
    </row>
    <row r="46" spans="1:19" s="3" customFormat="1" ht="45">
      <c r="A46" s="39">
        <v>44</v>
      </c>
      <c r="B46" s="40">
        <v>6</v>
      </c>
      <c r="C46" s="40">
        <v>7</v>
      </c>
      <c r="D46" s="40">
        <v>5</v>
      </c>
      <c r="E46" s="40">
        <v>4</v>
      </c>
      <c r="F46" s="40">
        <v>1</v>
      </c>
      <c r="G46" s="40">
        <v>5</v>
      </c>
      <c r="H46" s="40">
        <f t="shared" si="3"/>
        <v>28</v>
      </c>
      <c r="I46" s="40">
        <v>6</v>
      </c>
      <c r="J46" s="40">
        <v>3.13</v>
      </c>
      <c r="K46" s="40">
        <v>5</v>
      </c>
      <c r="L46" s="40">
        <v>9</v>
      </c>
      <c r="M46" s="40">
        <f t="shared" si="4"/>
        <v>23.13</v>
      </c>
      <c r="N46" s="40">
        <f t="shared" si="5"/>
        <v>51.129999999999995</v>
      </c>
      <c r="O46" s="41"/>
      <c r="P46" s="8" t="s">
        <v>127</v>
      </c>
      <c r="Q46" s="15" t="s">
        <v>61</v>
      </c>
      <c r="R46" s="8" t="s">
        <v>397</v>
      </c>
      <c r="S46" s="8" t="s">
        <v>399</v>
      </c>
    </row>
    <row r="47" spans="1:19" s="3" customFormat="1" ht="45">
      <c r="A47" s="39">
        <v>45</v>
      </c>
      <c r="B47" s="40">
        <v>8</v>
      </c>
      <c r="C47" s="40">
        <v>5</v>
      </c>
      <c r="D47" s="40">
        <v>4.5</v>
      </c>
      <c r="E47" s="40">
        <v>4</v>
      </c>
      <c r="F47" s="40">
        <v>2</v>
      </c>
      <c r="G47" s="40">
        <v>9</v>
      </c>
      <c r="H47" s="40">
        <f t="shared" si="3"/>
        <v>32.5</v>
      </c>
      <c r="I47" s="40">
        <v>7</v>
      </c>
      <c r="J47" s="40">
        <v>4</v>
      </c>
      <c r="K47" s="40">
        <v>0</v>
      </c>
      <c r="L47" s="40">
        <v>7.33</v>
      </c>
      <c r="M47" s="40">
        <f t="shared" si="4"/>
        <v>18.33</v>
      </c>
      <c r="N47" s="40">
        <f t="shared" si="5"/>
        <v>50.83</v>
      </c>
      <c r="O47" s="41"/>
      <c r="P47" s="6" t="s">
        <v>240</v>
      </c>
      <c r="Q47" s="15" t="s">
        <v>27</v>
      </c>
      <c r="R47" s="6" t="s">
        <v>595</v>
      </c>
      <c r="S47" s="6" t="s">
        <v>241</v>
      </c>
    </row>
    <row r="48" spans="1:19" s="3" customFormat="1" ht="45">
      <c r="A48" s="39">
        <v>46</v>
      </c>
      <c r="B48" s="40">
        <v>9</v>
      </c>
      <c r="C48" s="40">
        <v>5</v>
      </c>
      <c r="D48" s="40">
        <v>4.5</v>
      </c>
      <c r="E48" s="40">
        <v>3</v>
      </c>
      <c r="F48" s="40">
        <v>0</v>
      </c>
      <c r="G48" s="40">
        <v>4</v>
      </c>
      <c r="H48" s="40">
        <f t="shared" si="3"/>
        <v>25.5</v>
      </c>
      <c r="I48" s="40">
        <v>13</v>
      </c>
      <c r="J48" s="40">
        <v>2.82</v>
      </c>
      <c r="K48" s="40">
        <v>0</v>
      </c>
      <c r="L48" s="40">
        <v>9.33</v>
      </c>
      <c r="M48" s="40">
        <f t="shared" si="4"/>
        <v>25.15</v>
      </c>
      <c r="N48" s="40">
        <f t="shared" si="5"/>
        <v>50.65</v>
      </c>
      <c r="O48" s="41"/>
      <c r="P48" s="6" t="s">
        <v>450</v>
      </c>
      <c r="Q48" s="15" t="s">
        <v>70</v>
      </c>
      <c r="R48" s="6" t="s">
        <v>607</v>
      </c>
      <c r="S48" s="6" t="s">
        <v>451</v>
      </c>
    </row>
    <row r="49" spans="1:19" s="3" customFormat="1" ht="60">
      <c r="A49" s="39">
        <v>47</v>
      </c>
      <c r="B49" s="40">
        <v>10.5</v>
      </c>
      <c r="C49" s="40">
        <v>4</v>
      </c>
      <c r="D49" s="40">
        <v>3</v>
      </c>
      <c r="E49" s="40">
        <v>5</v>
      </c>
      <c r="F49" s="40">
        <v>0</v>
      </c>
      <c r="G49" s="40">
        <v>4.5</v>
      </c>
      <c r="H49" s="40">
        <f t="shared" si="3"/>
        <v>27</v>
      </c>
      <c r="I49" s="40">
        <v>11</v>
      </c>
      <c r="J49" s="40">
        <v>2.83</v>
      </c>
      <c r="K49" s="40">
        <v>0</v>
      </c>
      <c r="L49" s="40">
        <v>8.5</v>
      </c>
      <c r="M49" s="40">
        <f t="shared" si="4"/>
        <v>22.33</v>
      </c>
      <c r="N49" s="40">
        <f t="shared" si="5"/>
        <v>49.33</v>
      </c>
      <c r="O49" s="41"/>
      <c r="P49" s="6" t="s">
        <v>613</v>
      </c>
      <c r="Q49" s="15" t="s">
        <v>66</v>
      </c>
      <c r="R49" s="6" t="s">
        <v>615</v>
      </c>
      <c r="S49" s="6" t="s">
        <v>649</v>
      </c>
    </row>
    <row r="50" spans="1:19" s="3" customFormat="1" ht="30">
      <c r="A50" s="39">
        <v>48</v>
      </c>
      <c r="B50" s="40">
        <v>8</v>
      </c>
      <c r="C50" s="40">
        <v>3.5</v>
      </c>
      <c r="D50" s="40">
        <v>5</v>
      </c>
      <c r="E50" s="40">
        <v>3</v>
      </c>
      <c r="F50" s="40">
        <v>1</v>
      </c>
      <c r="G50" s="40">
        <v>3</v>
      </c>
      <c r="H50" s="40">
        <f t="shared" si="3"/>
        <v>23.5</v>
      </c>
      <c r="I50" s="40">
        <v>12</v>
      </c>
      <c r="J50" s="40">
        <v>3.16</v>
      </c>
      <c r="K50" s="40">
        <v>1</v>
      </c>
      <c r="L50" s="40">
        <v>7.5</v>
      </c>
      <c r="M50" s="40">
        <f t="shared" si="4"/>
        <v>23.66</v>
      </c>
      <c r="N50" s="40">
        <f t="shared" si="5"/>
        <v>47.16</v>
      </c>
      <c r="O50" s="41"/>
      <c r="P50" s="6" t="s">
        <v>247</v>
      </c>
      <c r="Q50" s="15" t="s">
        <v>28</v>
      </c>
      <c r="R50" s="6" t="s">
        <v>117</v>
      </c>
      <c r="S50" s="6" t="s">
        <v>248</v>
      </c>
    </row>
    <row r="51" spans="1:19" s="3" customFormat="1" ht="30">
      <c r="A51" s="39">
        <v>49</v>
      </c>
      <c r="B51" s="40">
        <v>8.6</v>
      </c>
      <c r="C51" s="40">
        <v>5</v>
      </c>
      <c r="D51" s="40">
        <v>0.75</v>
      </c>
      <c r="E51" s="40">
        <v>4</v>
      </c>
      <c r="F51" s="40">
        <v>0</v>
      </c>
      <c r="G51" s="40">
        <v>6.25</v>
      </c>
      <c r="H51" s="40">
        <f t="shared" si="3"/>
        <v>24.6</v>
      </c>
      <c r="I51" s="40">
        <v>8</v>
      </c>
      <c r="J51" s="40">
        <v>3.5</v>
      </c>
      <c r="K51" s="40">
        <v>0</v>
      </c>
      <c r="L51" s="40">
        <v>11</v>
      </c>
      <c r="M51" s="40">
        <f t="shared" si="4"/>
        <v>22.5</v>
      </c>
      <c r="N51" s="40">
        <f t="shared" si="5"/>
        <v>47.1</v>
      </c>
      <c r="O51" s="41"/>
      <c r="P51" s="6" t="s">
        <v>374</v>
      </c>
      <c r="Q51" s="15" t="s">
        <v>56</v>
      </c>
      <c r="R51" s="6" t="s">
        <v>375</v>
      </c>
      <c r="S51" s="6" t="s">
        <v>376</v>
      </c>
    </row>
    <row r="52" spans="1:19" s="3" customFormat="1" ht="45">
      <c r="A52" s="39">
        <v>50</v>
      </c>
      <c r="B52" s="40">
        <v>6</v>
      </c>
      <c r="C52" s="40">
        <v>7.5</v>
      </c>
      <c r="D52" s="40">
        <v>5.5</v>
      </c>
      <c r="E52" s="40">
        <v>5</v>
      </c>
      <c r="F52" s="40">
        <v>2</v>
      </c>
      <c r="G52" s="40">
        <v>1</v>
      </c>
      <c r="H52" s="40">
        <f t="shared" si="3"/>
        <v>27</v>
      </c>
      <c r="I52" s="40">
        <v>6</v>
      </c>
      <c r="J52" s="40">
        <v>4.83</v>
      </c>
      <c r="K52" s="40">
        <v>0</v>
      </c>
      <c r="L52" s="40">
        <v>5.5</v>
      </c>
      <c r="M52" s="40">
        <f t="shared" si="4"/>
        <v>16.33</v>
      </c>
      <c r="N52" s="40">
        <f t="shared" si="5"/>
        <v>43.33</v>
      </c>
      <c r="O52" s="41"/>
      <c r="P52" s="6" t="s">
        <v>224</v>
      </c>
      <c r="Q52" s="15" t="s">
        <v>24</v>
      </c>
      <c r="R52" s="6" t="s">
        <v>177</v>
      </c>
      <c r="S52" s="6" t="s">
        <v>225</v>
      </c>
    </row>
    <row r="53" spans="1:19" s="3" customFormat="1" ht="60">
      <c r="A53" s="39">
        <v>51</v>
      </c>
      <c r="B53" s="40">
        <v>6</v>
      </c>
      <c r="C53" s="40">
        <v>5</v>
      </c>
      <c r="D53" s="40">
        <v>3.5</v>
      </c>
      <c r="E53" s="40">
        <v>4.5</v>
      </c>
      <c r="F53" s="40">
        <v>0</v>
      </c>
      <c r="G53" s="40">
        <v>4</v>
      </c>
      <c r="H53" s="40">
        <f t="shared" si="3"/>
        <v>23</v>
      </c>
      <c r="I53" s="40">
        <v>12</v>
      </c>
      <c r="J53" s="40">
        <v>2.1</v>
      </c>
      <c r="K53" s="40">
        <v>2</v>
      </c>
      <c r="L53" s="40">
        <v>1.7</v>
      </c>
      <c r="M53" s="40">
        <f t="shared" si="4"/>
        <v>17.8</v>
      </c>
      <c r="N53" s="40">
        <f t="shared" si="5"/>
        <v>40.8</v>
      </c>
      <c r="O53" s="41"/>
      <c r="P53" s="6" t="s">
        <v>304</v>
      </c>
      <c r="Q53" s="15" t="s">
        <v>42</v>
      </c>
      <c r="R53" s="6" t="s">
        <v>582</v>
      </c>
      <c r="S53" s="6" t="s">
        <v>650</v>
      </c>
    </row>
    <row r="54" spans="1:19" s="3" customFormat="1" ht="30">
      <c r="A54" s="39">
        <v>52</v>
      </c>
      <c r="B54" s="40">
        <v>6</v>
      </c>
      <c r="C54" s="40">
        <v>4</v>
      </c>
      <c r="D54" s="40">
        <v>3.5</v>
      </c>
      <c r="E54" s="40">
        <v>4</v>
      </c>
      <c r="F54" s="40">
        <v>1.5</v>
      </c>
      <c r="G54" s="40">
        <v>3</v>
      </c>
      <c r="H54" s="40">
        <f t="shared" si="3"/>
        <v>22</v>
      </c>
      <c r="I54" s="40">
        <v>8</v>
      </c>
      <c r="J54" s="40">
        <v>4.82</v>
      </c>
      <c r="K54" s="40">
        <v>1</v>
      </c>
      <c r="L54" s="40">
        <v>2</v>
      </c>
      <c r="M54" s="40">
        <f t="shared" si="4"/>
        <v>15.82</v>
      </c>
      <c r="N54" s="40">
        <f t="shared" si="5"/>
        <v>37.82</v>
      </c>
      <c r="O54" s="41"/>
      <c r="P54" s="6" t="s">
        <v>525</v>
      </c>
      <c r="Q54" s="16" t="s">
        <v>85</v>
      </c>
      <c r="R54" s="6" t="s">
        <v>149</v>
      </c>
      <c r="S54" s="6" t="s">
        <v>651</v>
      </c>
    </row>
    <row r="55" spans="1:19" s="3" customFormat="1" ht="60">
      <c r="A55" s="39">
        <v>53</v>
      </c>
      <c r="B55" s="40">
        <v>4</v>
      </c>
      <c r="C55" s="40">
        <v>5</v>
      </c>
      <c r="D55" s="40">
        <v>4</v>
      </c>
      <c r="E55" s="40">
        <v>5</v>
      </c>
      <c r="F55" s="40">
        <v>0.5</v>
      </c>
      <c r="G55" s="40">
        <v>4</v>
      </c>
      <c r="H55" s="40">
        <f t="shared" si="3"/>
        <v>22.5</v>
      </c>
      <c r="I55" s="40">
        <v>12</v>
      </c>
      <c r="J55" s="40">
        <v>1.33</v>
      </c>
      <c r="K55" s="40">
        <v>0</v>
      </c>
      <c r="L55" s="40">
        <v>1.5</v>
      </c>
      <c r="M55" s="40">
        <f t="shared" si="4"/>
        <v>14.83</v>
      </c>
      <c r="N55" s="40">
        <f t="shared" si="5"/>
        <v>37.33</v>
      </c>
      <c r="O55" s="41"/>
      <c r="P55" s="6" t="s">
        <v>336</v>
      </c>
      <c r="Q55" s="15" t="s">
        <v>94</v>
      </c>
      <c r="R55" s="6" t="s">
        <v>602</v>
      </c>
      <c r="S55" s="6" t="s">
        <v>337</v>
      </c>
    </row>
    <row r="56" spans="1:19" s="3" customFormat="1" ht="47.25" customHeight="1">
      <c r="A56" s="39">
        <v>54</v>
      </c>
      <c r="B56" s="40">
        <v>10</v>
      </c>
      <c r="C56" s="40">
        <v>4</v>
      </c>
      <c r="D56" s="40">
        <v>4.5</v>
      </c>
      <c r="E56" s="40">
        <v>1</v>
      </c>
      <c r="F56" s="40">
        <v>0</v>
      </c>
      <c r="G56" s="40">
        <v>2.5</v>
      </c>
      <c r="H56" s="40">
        <f t="shared" si="3"/>
        <v>22</v>
      </c>
      <c r="I56" s="40">
        <v>5</v>
      </c>
      <c r="J56" s="40">
        <v>3.66</v>
      </c>
      <c r="K56" s="40">
        <v>0</v>
      </c>
      <c r="L56" s="40">
        <v>4.5</v>
      </c>
      <c r="M56" s="40">
        <f t="shared" si="4"/>
        <v>13.16</v>
      </c>
      <c r="N56" s="40">
        <f t="shared" si="5"/>
        <v>35.16</v>
      </c>
      <c r="O56" s="41"/>
      <c r="P56" s="6" t="s">
        <v>123</v>
      </c>
      <c r="Q56" s="15" t="s">
        <v>35</v>
      </c>
      <c r="R56" s="6" t="s">
        <v>253</v>
      </c>
      <c r="S56" s="6" t="s">
        <v>152</v>
      </c>
    </row>
    <row r="57" spans="1:19" s="3" customFormat="1" ht="45">
      <c r="A57" s="39">
        <v>55</v>
      </c>
      <c r="B57" s="40">
        <v>6.25</v>
      </c>
      <c r="C57" s="40">
        <v>3.25</v>
      </c>
      <c r="D57" s="40">
        <v>1</v>
      </c>
      <c r="E57" s="40">
        <v>3.75</v>
      </c>
      <c r="F57" s="40">
        <v>0</v>
      </c>
      <c r="G57" s="40">
        <v>3</v>
      </c>
      <c r="H57" s="40">
        <f t="shared" si="3"/>
        <v>17.25</v>
      </c>
      <c r="I57" s="40">
        <v>9</v>
      </c>
      <c r="J57" s="40">
        <v>1.83</v>
      </c>
      <c r="K57" s="40">
        <v>2</v>
      </c>
      <c r="L57" s="40">
        <v>5</v>
      </c>
      <c r="M57" s="40">
        <f t="shared" si="4"/>
        <v>17.83</v>
      </c>
      <c r="N57" s="40">
        <f t="shared" si="5"/>
        <v>35.08</v>
      </c>
      <c r="O57" s="41"/>
      <c r="P57" s="6" t="s">
        <v>494</v>
      </c>
      <c r="Q57" s="57" t="s">
        <v>77</v>
      </c>
      <c r="R57" s="6" t="s">
        <v>495</v>
      </c>
      <c r="S57" s="6" t="s">
        <v>496</v>
      </c>
    </row>
    <row r="58" spans="1:19" s="3" customFormat="1" ht="47.25" customHeight="1">
      <c r="A58" s="39">
        <v>56</v>
      </c>
      <c r="B58" s="40">
        <v>4</v>
      </c>
      <c r="C58" s="40">
        <v>4.25</v>
      </c>
      <c r="D58" s="40">
        <v>4.75</v>
      </c>
      <c r="E58" s="40">
        <v>0</v>
      </c>
      <c r="F58" s="40">
        <v>0.5</v>
      </c>
      <c r="G58" s="40">
        <v>6.25</v>
      </c>
      <c r="H58" s="40">
        <f t="shared" si="3"/>
        <v>19.75</v>
      </c>
      <c r="I58" s="40">
        <v>2</v>
      </c>
      <c r="J58" s="40">
        <v>0.66</v>
      </c>
      <c r="K58" s="40">
        <v>0</v>
      </c>
      <c r="L58" s="40">
        <v>9.5</v>
      </c>
      <c r="M58" s="43">
        <f t="shared" si="4"/>
        <v>12.16</v>
      </c>
      <c r="N58" s="40">
        <f t="shared" si="5"/>
        <v>31.91</v>
      </c>
      <c r="O58" s="41"/>
      <c r="P58" s="6" t="s">
        <v>307</v>
      </c>
      <c r="Q58" s="15" t="s">
        <v>43</v>
      </c>
      <c r="R58" s="6" t="s">
        <v>599</v>
      </c>
      <c r="S58" s="6" t="s">
        <v>308</v>
      </c>
    </row>
    <row r="59" spans="1:19" s="3" customFormat="1" ht="63" customHeight="1">
      <c r="A59" s="39">
        <v>57</v>
      </c>
      <c r="B59" s="40">
        <v>7.5</v>
      </c>
      <c r="C59" s="40">
        <v>5.5</v>
      </c>
      <c r="D59" s="40">
        <v>0.5</v>
      </c>
      <c r="E59" s="40">
        <v>4.5</v>
      </c>
      <c r="F59" s="40">
        <v>2</v>
      </c>
      <c r="G59" s="40">
        <v>3</v>
      </c>
      <c r="H59" s="40">
        <f t="shared" si="3"/>
        <v>23</v>
      </c>
      <c r="I59" s="40">
        <v>0</v>
      </c>
      <c r="J59" s="40">
        <v>3</v>
      </c>
      <c r="K59" s="40">
        <v>0</v>
      </c>
      <c r="L59" s="40">
        <v>3</v>
      </c>
      <c r="M59" s="40">
        <f t="shared" si="4"/>
        <v>6</v>
      </c>
      <c r="N59" s="40">
        <f t="shared" si="5"/>
        <v>29</v>
      </c>
      <c r="O59" s="41"/>
      <c r="P59" s="6" t="s">
        <v>520</v>
      </c>
      <c r="Q59" s="16" t="s">
        <v>84</v>
      </c>
      <c r="R59" s="42" t="s">
        <v>609</v>
      </c>
      <c r="S59" s="6" t="s">
        <v>521</v>
      </c>
    </row>
    <row r="60" spans="1:19" s="3" customFormat="1" ht="63" customHeight="1">
      <c r="A60" s="39">
        <v>58</v>
      </c>
      <c r="B60" s="40">
        <v>7.75</v>
      </c>
      <c r="C60" s="40">
        <v>4.5</v>
      </c>
      <c r="D60" s="40">
        <v>4</v>
      </c>
      <c r="E60" s="40">
        <v>0</v>
      </c>
      <c r="F60" s="40">
        <v>0.5</v>
      </c>
      <c r="G60" s="40">
        <v>3.5</v>
      </c>
      <c r="H60" s="40">
        <f t="shared" si="3"/>
        <v>20.25</v>
      </c>
      <c r="I60" s="40">
        <v>0</v>
      </c>
      <c r="J60" s="40">
        <v>0</v>
      </c>
      <c r="K60" s="40">
        <v>0</v>
      </c>
      <c r="L60" s="40">
        <v>0</v>
      </c>
      <c r="M60" s="40">
        <f t="shared" si="4"/>
        <v>0</v>
      </c>
      <c r="N60" s="40">
        <f t="shared" si="5"/>
        <v>20.25</v>
      </c>
      <c r="O60" s="41"/>
      <c r="P60" s="6" t="s">
        <v>275</v>
      </c>
      <c r="Q60" s="15" t="s">
        <v>38</v>
      </c>
      <c r="R60" s="6" t="s">
        <v>276</v>
      </c>
      <c r="S60" s="6" t="s">
        <v>277</v>
      </c>
    </row>
    <row r="61" s="3" customFormat="1" ht="15">
      <c r="S61" s="44"/>
    </row>
    <row r="62" spans="2:19" s="26" customFormat="1" ht="38.25" customHeight="1">
      <c r="B62" s="61" t="s">
        <v>630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54"/>
    </row>
    <row r="63" s="3" customFormat="1" ht="15">
      <c r="S63" s="44"/>
    </row>
    <row r="64" spans="2:19" s="3" customFormat="1" ht="1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3"/>
      <c r="O64" s="24"/>
      <c r="Q64" s="45"/>
      <c r="S64" s="44"/>
    </row>
    <row r="65" spans="2:19" s="3" customFormat="1" ht="1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4"/>
      <c r="Q65" s="45"/>
      <c r="S65" s="44"/>
    </row>
    <row r="66" spans="1:19" s="3" customFormat="1" ht="1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3"/>
      <c r="O66" s="24"/>
      <c r="Q66" s="45"/>
      <c r="S66" s="44"/>
    </row>
    <row r="67" spans="1:19" s="3" customFormat="1" ht="1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4"/>
      <c r="Q67" s="45"/>
      <c r="S67" s="44"/>
    </row>
    <row r="68" spans="1:19" s="3" customFormat="1" ht="1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3"/>
      <c r="O68" s="24"/>
      <c r="Q68" s="45"/>
      <c r="S68" s="44"/>
    </row>
    <row r="69" spans="1:19" s="3" customFormat="1" ht="1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4"/>
      <c r="Q69" s="45"/>
      <c r="S69" s="44"/>
    </row>
    <row r="70" spans="1:19" s="3" customFormat="1" ht="1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4"/>
      <c r="Q70" s="45"/>
      <c r="S70" s="44"/>
    </row>
    <row r="71" spans="1:19" s="3" customFormat="1" ht="1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3"/>
      <c r="O71" s="24"/>
      <c r="Q71" s="45"/>
      <c r="S71" s="44"/>
    </row>
    <row r="72" spans="1:19" s="3" customFormat="1" ht="1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3"/>
      <c r="O72" s="24"/>
      <c r="Q72" s="45"/>
      <c r="S72" s="44"/>
    </row>
    <row r="73" spans="1:19" s="3" customFormat="1" ht="1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3"/>
      <c r="O73" s="24"/>
      <c r="Q73" s="45"/>
      <c r="S73" s="44"/>
    </row>
    <row r="74" spans="1:19" s="3" customFormat="1" ht="1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3"/>
      <c r="O74" s="24"/>
      <c r="Q74" s="45"/>
      <c r="S74" s="44"/>
    </row>
    <row r="75" spans="1:19" s="3" customFormat="1" ht="1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3"/>
      <c r="N75" s="23"/>
      <c r="O75" s="24"/>
      <c r="Q75" s="45"/>
      <c r="S75" s="44"/>
    </row>
    <row r="76" spans="1:19" s="3" customFormat="1" ht="1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3"/>
      <c r="O76" s="24"/>
      <c r="Q76" s="45"/>
      <c r="S76" s="44"/>
    </row>
    <row r="77" spans="1:19" s="3" customFormat="1" ht="1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3"/>
      <c r="O77" s="24"/>
      <c r="Q77" s="45"/>
      <c r="S77" s="44"/>
    </row>
    <row r="78" spans="1:19" s="3" customFormat="1" ht="1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3"/>
      <c r="O78" s="24"/>
      <c r="Q78" s="45"/>
      <c r="S78" s="44"/>
    </row>
    <row r="79" spans="1:19" s="3" customFormat="1" ht="1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3"/>
      <c r="O79" s="24"/>
      <c r="Q79" s="45"/>
      <c r="S79" s="44"/>
    </row>
    <row r="80" spans="1:19" s="3" customFormat="1" ht="1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23"/>
      <c r="O80" s="24"/>
      <c r="Q80" s="45"/>
      <c r="S80" s="44"/>
    </row>
    <row r="81" spans="1:19" s="3" customFormat="1" ht="1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3"/>
      <c r="O81" s="24"/>
      <c r="Q81" s="45"/>
      <c r="S81" s="44"/>
    </row>
    <row r="82" spans="1:19" s="3" customFormat="1" ht="1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3"/>
      <c r="O82" s="24"/>
      <c r="Q82" s="45"/>
      <c r="S82" s="44"/>
    </row>
    <row r="83" spans="1:19" s="3" customFormat="1" ht="1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  <c r="O83" s="24"/>
      <c r="Q83" s="45"/>
      <c r="S83" s="44"/>
    </row>
    <row r="84" spans="1:19" s="3" customFormat="1" ht="1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3"/>
      <c r="O84" s="24"/>
      <c r="Q84" s="45"/>
      <c r="S84" s="44"/>
    </row>
    <row r="85" spans="1:19" s="3" customFormat="1" ht="1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3"/>
      <c r="O85" s="24"/>
      <c r="Q85" s="45"/>
      <c r="S85" s="44"/>
    </row>
    <row r="86" spans="1:19" s="3" customFormat="1" ht="1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O86" s="24"/>
      <c r="Q86" s="45"/>
      <c r="S86" s="44"/>
    </row>
    <row r="87" spans="1:19" s="3" customFormat="1" ht="1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4"/>
      <c r="Q87" s="45"/>
      <c r="S87" s="44"/>
    </row>
    <row r="88" spans="1:19" s="3" customFormat="1" ht="1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  <c r="O88" s="24"/>
      <c r="Q88" s="45"/>
      <c r="S88" s="44"/>
    </row>
    <row r="89" spans="1:19" s="3" customFormat="1" ht="1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4"/>
      <c r="Q89" s="45"/>
      <c r="S89" s="44"/>
    </row>
    <row r="90" spans="1:19" s="3" customFormat="1" ht="1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4"/>
      <c r="Q90" s="45"/>
      <c r="S90" s="44"/>
    </row>
    <row r="91" spans="1:19" s="3" customFormat="1" ht="1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  <c r="O91" s="24"/>
      <c r="Q91" s="45"/>
      <c r="S91" s="44"/>
    </row>
    <row r="92" spans="1:19" s="3" customFormat="1" ht="1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23"/>
      <c r="O92" s="24"/>
      <c r="Q92" s="45"/>
      <c r="S92" s="44"/>
    </row>
    <row r="93" spans="1:19" s="3" customFormat="1" ht="1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  <c r="O93" s="24"/>
      <c r="Q93" s="45"/>
      <c r="S93" s="44"/>
    </row>
    <row r="94" spans="1:19" s="27" customFormat="1" ht="15">
      <c r="A94" s="21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0"/>
      <c r="N94" s="30"/>
      <c r="O94" s="31"/>
      <c r="Q94" s="48"/>
      <c r="S94" s="47"/>
    </row>
    <row r="95" spans="1:19" s="27" customFormat="1" ht="15">
      <c r="A95" s="21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0"/>
      <c r="N95" s="30"/>
      <c r="O95" s="31"/>
      <c r="Q95" s="48"/>
      <c r="S95" s="47"/>
    </row>
    <row r="96" spans="1:19" s="27" customFormat="1" ht="1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/>
      <c r="N96" s="30"/>
      <c r="O96" s="31"/>
      <c r="Q96" s="48"/>
      <c r="S96" s="47"/>
    </row>
    <row r="97" spans="1:19" s="27" customFormat="1" ht="1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0"/>
      <c r="N97" s="30"/>
      <c r="O97" s="31"/>
      <c r="Q97" s="48"/>
      <c r="S97" s="47"/>
    </row>
    <row r="98" spans="1:19" s="27" customFormat="1" ht="1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30"/>
      <c r="O98" s="31"/>
      <c r="Q98" s="48"/>
      <c r="S98" s="47"/>
    </row>
    <row r="99" spans="1:19" s="27" customFormat="1" ht="1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0"/>
      <c r="N99" s="30"/>
      <c r="O99" s="31"/>
      <c r="Q99" s="48"/>
      <c r="S99" s="47"/>
    </row>
    <row r="100" spans="1:19" s="27" customFormat="1" ht="1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0"/>
      <c r="N100" s="30"/>
      <c r="O100" s="31"/>
      <c r="Q100" s="48"/>
      <c r="S100" s="47"/>
    </row>
    <row r="101" spans="1:19" s="27" customFormat="1" ht="1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0"/>
      <c r="N101" s="30"/>
      <c r="O101" s="31"/>
      <c r="Q101" s="48"/>
      <c r="S101" s="47"/>
    </row>
    <row r="102" spans="1:19" s="27" customFormat="1" ht="1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0"/>
      <c r="O102" s="31"/>
      <c r="Q102" s="48"/>
      <c r="S102" s="47"/>
    </row>
    <row r="103" spans="1:19" s="27" customFormat="1" ht="1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30"/>
      <c r="O103" s="31"/>
      <c r="Q103" s="48"/>
      <c r="S103" s="47"/>
    </row>
    <row r="104" spans="1:19" s="27" customFormat="1" ht="1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/>
      <c r="N104" s="30"/>
      <c r="O104" s="31"/>
      <c r="Q104" s="48"/>
      <c r="S104" s="47"/>
    </row>
    <row r="105" spans="1:19" s="27" customFormat="1" ht="1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0"/>
      <c r="N105" s="30"/>
      <c r="O105" s="31"/>
      <c r="Q105" s="48"/>
      <c r="S105" s="47"/>
    </row>
    <row r="106" spans="1:19" s="27" customFormat="1" ht="1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0"/>
      <c r="N106" s="30"/>
      <c r="O106" s="31"/>
      <c r="Q106" s="48"/>
      <c r="S106" s="47"/>
    </row>
    <row r="107" spans="1:19" s="27" customFormat="1" ht="1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/>
      <c r="N107" s="30"/>
      <c r="O107" s="31"/>
      <c r="Q107" s="48"/>
      <c r="S107" s="47"/>
    </row>
    <row r="108" spans="1:19" s="27" customFormat="1" ht="1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30"/>
      <c r="O108" s="31"/>
      <c r="Q108" s="48"/>
      <c r="S108" s="47"/>
    </row>
    <row r="109" spans="1:19" s="27" customFormat="1" ht="1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  <c r="N109" s="30"/>
      <c r="O109" s="31"/>
      <c r="Q109" s="48"/>
      <c r="S109" s="47"/>
    </row>
    <row r="110" spans="1:19" s="27" customFormat="1" ht="1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0"/>
      <c r="N110" s="30"/>
      <c r="O110" s="31"/>
      <c r="Q110" s="48"/>
      <c r="S110" s="47"/>
    </row>
    <row r="111" spans="1:19" s="27" customFormat="1" ht="1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/>
      <c r="N111" s="30"/>
      <c r="O111" s="31"/>
      <c r="Q111" s="48"/>
      <c r="S111" s="47"/>
    </row>
    <row r="112" spans="1:19" s="27" customFormat="1" ht="1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0"/>
      <c r="N112" s="30"/>
      <c r="O112" s="31"/>
      <c r="Q112" s="48"/>
      <c r="S112" s="47"/>
    </row>
    <row r="113" spans="1:19" s="27" customFormat="1" ht="1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30"/>
      <c r="O113" s="31"/>
      <c r="Q113" s="48"/>
      <c r="S113" s="47"/>
    </row>
    <row r="114" spans="1:19" s="27" customFormat="1" ht="1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  <c r="N114" s="30"/>
      <c r="O114" s="31"/>
      <c r="Q114" s="48"/>
      <c r="S114" s="47"/>
    </row>
    <row r="115" spans="1:19" s="27" customFormat="1" ht="1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0"/>
      <c r="N115" s="30"/>
      <c r="O115" s="31"/>
      <c r="Q115" s="48"/>
      <c r="S115" s="47"/>
    </row>
    <row r="116" spans="1:19" s="27" customFormat="1" ht="1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  <c r="N116" s="30"/>
      <c r="O116" s="31"/>
      <c r="Q116" s="48"/>
      <c r="S116" s="47"/>
    </row>
    <row r="117" spans="1:19" s="27" customFormat="1" ht="1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/>
      <c r="N117" s="30"/>
      <c r="O117" s="31"/>
      <c r="Q117" s="48"/>
      <c r="S117" s="47"/>
    </row>
    <row r="118" spans="1:19" s="27" customFormat="1" ht="1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30"/>
      <c r="O118" s="31"/>
      <c r="Q118" s="48"/>
      <c r="S118" s="47"/>
    </row>
    <row r="119" spans="1:19" s="27" customFormat="1" ht="1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0"/>
      <c r="N119" s="30"/>
      <c r="O119" s="31"/>
      <c r="Q119" s="48"/>
      <c r="S119" s="47"/>
    </row>
    <row r="120" spans="1:19" s="27" customFormat="1" ht="1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0"/>
      <c r="N120" s="30"/>
      <c r="O120" s="31"/>
      <c r="Q120" s="48"/>
      <c r="S120" s="47"/>
    </row>
    <row r="121" spans="1:19" s="27" customFormat="1" ht="1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0"/>
      <c r="N121" s="30"/>
      <c r="O121" s="31"/>
      <c r="Q121" s="48"/>
      <c r="S121" s="47"/>
    </row>
    <row r="122" spans="1:19" s="27" customFormat="1" ht="1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  <c r="N122" s="30"/>
      <c r="O122" s="31"/>
      <c r="Q122" s="48"/>
      <c r="S122" s="47"/>
    </row>
    <row r="123" spans="1:19" s="27" customFormat="1" ht="1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30"/>
      <c r="O123" s="31"/>
      <c r="Q123" s="48"/>
      <c r="S123" s="47"/>
    </row>
    <row r="124" spans="1:19" s="27" customFormat="1" ht="1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0"/>
      <c r="N124" s="30"/>
      <c r="O124" s="31"/>
      <c r="Q124" s="48"/>
      <c r="S124" s="47"/>
    </row>
    <row r="125" spans="1:19" s="27" customFormat="1" ht="1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0"/>
      <c r="N125" s="30"/>
      <c r="O125" s="31"/>
      <c r="Q125" s="48"/>
      <c r="S125" s="47"/>
    </row>
    <row r="126" spans="1:19" s="27" customFormat="1" ht="1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0"/>
      <c r="N126" s="30"/>
      <c r="O126" s="31"/>
      <c r="Q126" s="48"/>
      <c r="S126" s="47"/>
    </row>
    <row r="127" spans="1:19" s="27" customFormat="1" ht="1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0"/>
      <c r="N127" s="30"/>
      <c r="O127" s="31"/>
      <c r="Q127" s="48"/>
      <c r="S127" s="47"/>
    </row>
    <row r="128" spans="1:19" s="27" customFormat="1" ht="1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0"/>
      <c r="N128" s="30"/>
      <c r="O128" s="31"/>
      <c r="Q128" s="48"/>
      <c r="S128" s="47"/>
    </row>
    <row r="129" spans="1:19" s="27" customFormat="1" ht="1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/>
      <c r="N129" s="30"/>
      <c r="O129" s="31"/>
      <c r="Q129" s="48"/>
      <c r="S129" s="47"/>
    </row>
    <row r="130" spans="1:19" s="27" customFormat="1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0"/>
      <c r="N130" s="30"/>
      <c r="O130" s="31"/>
      <c r="Q130" s="48"/>
      <c r="S130" s="47"/>
    </row>
    <row r="131" spans="1:19" s="27" customFormat="1" ht="1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0"/>
      <c r="N131" s="30"/>
      <c r="O131" s="31"/>
      <c r="Q131" s="48"/>
      <c r="S131" s="47"/>
    </row>
    <row r="132" spans="1:19" s="27" customFormat="1" ht="1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0"/>
      <c r="N132" s="30"/>
      <c r="O132" s="31"/>
      <c r="Q132" s="48"/>
      <c r="S132" s="47"/>
    </row>
    <row r="133" spans="1:19" s="27" customFormat="1" ht="1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30"/>
      <c r="O133" s="31"/>
      <c r="Q133" s="48"/>
      <c r="S133" s="47"/>
    </row>
    <row r="134" spans="1:19" s="27" customFormat="1" ht="1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0"/>
      <c r="N134" s="30"/>
      <c r="O134" s="31"/>
      <c r="Q134" s="48"/>
      <c r="S134" s="47"/>
    </row>
    <row r="135" spans="1:19" s="27" customFormat="1" ht="1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0"/>
      <c r="N135" s="30"/>
      <c r="O135" s="31"/>
      <c r="Q135" s="48"/>
      <c r="S135" s="47"/>
    </row>
    <row r="136" spans="1:19" s="27" customFormat="1" ht="1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0"/>
      <c r="N136" s="30"/>
      <c r="O136" s="31"/>
      <c r="Q136" s="48"/>
      <c r="S136" s="47"/>
    </row>
    <row r="137" spans="1:19" s="27" customFormat="1" ht="1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0"/>
      <c r="N137" s="30"/>
      <c r="O137" s="31"/>
      <c r="Q137" s="48"/>
      <c r="S137" s="47"/>
    </row>
    <row r="138" spans="1:19" s="27" customFormat="1" ht="1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0"/>
      <c r="N138" s="30"/>
      <c r="O138" s="31"/>
      <c r="Q138" s="48"/>
      <c r="S138" s="47"/>
    </row>
    <row r="139" spans="1:19" s="27" customFormat="1" ht="1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0"/>
      <c r="N139" s="30"/>
      <c r="O139" s="31"/>
      <c r="Q139" s="48"/>
      <c r="S139" s="47"/>
    </row>
    <row r="140" spans="1:19" s="27" customFormat="1" ht="1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0"/>
      <c r="N140" s="30"/>
      <c r="O140" s="31"/>
      <c r="Q140" s="48"/>
      <c r="S140" s="47"/>
    </row>
    <row r="141" spans="1:19" s="27" customFormat="1" ht="1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0"/>
      <c r="N141" s="30"/>
      <c r="O141" s="31"/>
      <c r="Q141" s="48"/>
      <c r="S141" s="47"/>
    </row>
    <row r="142" spans="1:19" s="27" customFormat="1" ht="1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0"/>
      <c r="N142" s="30"/>
      <c r="O142" s="31"/>
      <c r="Q142" s="48"/>
      <c r="S142" s="47"/>
    </row>
    <row r="143" spans="1:19" s="27" customFormat="1" ht="1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0"/>
      <c r="N143" s="30"/>
      <c r="O143" s="31"/>
      <c r="Q143" s="48"/>
      <c r="S143" s="47"/>
    </row>
    <row r="144" spans="1:19" s="27" customFormat="1" ht="1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0"/>
      <c r="N144" s="30"/>
      <c r="O144" s="31"/>
      <c r="Q144" s="48"/>
      <c r="S144" s="47"/>
    </row>
    <row r="145" spans="1:19" s="27" customFormat="1" ht="1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0"/>
      <c r="N145" s="30"/>
      <c r="O145" s="31"/>
      <c r="Q145" s="48"/>
      <c r="S145" s="47"/>
    </row>
    <row r="146" spans="1:19" s="27" customFormat="1" ht="1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0"/>
      <c r="N146" s="30"/>
      <c r="O146" s="31"/>
      <c r="Q146" s="48"/>
      <c r="S146" s="47"/>
    </row>
    <row r="147" spans="1:19" s="27" customFormat="1" ht="15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/>
      <c r="N147" s="30"/>
      <c r="O147" s="31"/>
      <c r="Q147" s="48"/>
      <c r="S147" s="47"/>
    </row>
    <row r="148" spans="1:19" s="27" customFormat="1" ht="15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0"/>
      <c r="N148" s="30"/>
      <c r="O148" s="31"/>
      <c r="Q148" s="48"/>
      <c r="S148" s="47"/>
    </row>
    <row r="149" spans="1:19" s="27" customFormat="1" ht="15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30"/>
      <c r="N149" s="30"/>
      <c r="O149" s="31"/>
      <c r="Q149" s="48"/>
      <c r="S149" s="47"/>
    </row>
    <row r="150" spans="1:19" s="27" customFormat="1" ht="15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0"/>
      <c r="N150" s="30"/>
      <c r="O150" s="31"/>
      <c r="Q150" s="48"/>
      <c r="S150" s="47"/>
    </row>
    <row r="151" spans="1:19" s="27" customFormat="1" ht="15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0"/>
      <c r="N151" s="30"/>
      <c r="O151" s="31"/>
      <c r="Q151" s="48"/>
      <c r="S151" s="47"/>
    </row>
    <row r="152" spans="1:19" s="27" customFormat="1" ht="15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0"/>
      <c r="N152" s="30"/>
      <c r="O152" s="31"/>
      <c r="Q152" s="48"/>
      <c r="S152" s="47"/>
    </row>
    <row r="153" spans="1:19" s="27" customFormat="1" ht="15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30"/>
      <c r="O153" s="31"/>
      <c r="Q153" s="48"/>
      <c r="S153" s="47"/>
    </row>
    <row r="154" spans="1:19" s="27" customFormat="1" ht="15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0"/>
      <c r="N154" s="30"/>
      <c r="O154" s="31"/>
      <c r="Q154" s="48"/>
      <c r="S154" s="47"/>
    </row>
    <row r="155" spans="1:19" s="27" customFormat="1" ht="1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0"/>
      <c r="N155" s="30"/>
      <c r="O155" s="31"/>
      <c r="Q155" s="48"/>
      <c r="S155" s="47"/>
    </row>
    <row r="156" spans="1:19" s="27" customFormat="1" ht="15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0"/>
      <c r="N156" s="30"/>
      <c r="O156" s="31"/>
      <c r="Q156" s="48"/>
      <c r="S156" s="47"/>
    </row>
    <row r="157" spans="1:19" s="27" customFormat="1" ht="15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0"/>
      <c r="N157" s="30"/>
      <c r="O157" s="31"/>
      <c r="Q157" s="48"/>
      <c r="S157" s="47"/>
    </row>
    <row r="158" spans="1:19" s="27" customFormat="1" ht="15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30"/>
      <c r="O158" s="31"/>
      <c r="Q158" s="48"/>
      <c r="S158" s="47"/>
    </row>
    <row r="159" spans="1:19" s="27" customFormat="1" ht="1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0"/>
      <c r="N159" s="30"/>
      <c r="O159" s="31"/>
      <c r="Q159" s="48"/>
      <c r="S159" s="47"/>
    </row>
    <row r="160" spans="1:19" s="27" customFormat="1" ht="15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0"/>
      <c r="N160" s="30"/>
      <c r="O160" s="31"/>
      <c r="Q160" s="48"/>
      <c r="S160" s="47"/>
    </row>
    <row r="161" spans="1:19" s="27" customFormat="1" ht="15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  <c r="N161" s="30"/>
      <c r="O161" s="31"/>
      <c r="Q161" s="48"/>
      <c r="S161" s="47"/>
    </row>
    <row r="162" spans="1:19" s="27" customFormat="1" ht="15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0"/>
      <c r="N162" s="30"/>
      <c r="O162" s="31"/>
      <c r="Q162" s="48"/>
      <c r="S162" s="47"/>
    </row>
    <row r="163" spans="1:19" s="27" customFormat="1" ht="1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0"/>
      <c r="N163" s="30"/>
      <c r="O163" s="31"/>
      <c r="Q163" s="48"/>
      <c r="S163" s="47"/>
    </row>
    <row r="164" spans="1:19" s="27" customFormat="1" ht="15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0"/>
      <c r="N164" s="30"/>
      <c r="O164" s="31"/>
      <c r="Q164" s="48"/>
      <c r="S164" s="47"/>
    </row>
    <row r="165" spans="1:19" s="27" customFormat="1" ht="1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0"/>
      <c r="N165" s="30"/>
      <c r="O165" s="31"/>
      <c r="Q165" s="48"/>
      <c r="S165" s="47"/>
    </row>
    <row r="166" spans="1:19" s="27" customFormat="1" ht="15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0"/>
      <c r="N166" s="30"/>
      <c r="O166" s="31"/>
      <c r="Q166" s="48"/>
      <c r="S166" s="47"/>
    </row>
    <row r="167" spans="1:19" s="27" customFormat="1" ht="15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0"/>
      <c r="N167" s="30"/>
      <c r="O167" s="31"/>
      <c r="Q167" s="48"/>
      <c r="S167" s="47"/>
    </row>
    <row r="168" spans="1:19" s="27" customFormat="1" ht="15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0"/>
      <c r="N168" s="30"/>
      <c r="O168" s="31"/>
      <c r="Q168" s="48"/>
      <c r="S168" s="47"/>
    </row>
    <row r="169" spans="1:19" s="27" customFormat="1" ht="1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  <c r="N169" s="30"/>
      <c r="O169" s="31"/>
      <c r="Q169" s="48"/>
      <c r="S169" s="47"/>
    </row>
    <row r="170" spans="1:19" s="27" customFormat="1" ht="15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0"/>
      <c r="N170" s="30"/>
      <c r="O170" s="31"/>
      <c r="Q170" s="48"/>
      <c r="S170" s="47"/>
    </row>
    <row r="171" spans="1:19" s="27" customFormat="1" ht="1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0"/>
      <c r="N171" s="30"/>
      <c r="O171" s="31"/>
      <c r="Q171" s="48"/>
      <c r="S171" s="47"/>
    </row>
    <row r="172" spans="1:19" s="27" customFormat="1" ht="15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0"/>
      <c r="N172" s="30"/>
      <c r="O172" s="31"/>
      <c r="Q172" s="48"/>
      <c r="S172" s="47"/>
    </row>
    <row r="173" spans="1:19" s="27" customFormat="1" ht="1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0"/>
      <c r="N173" s="30"/>
      <c r="O173" s="31"/>
      <c r="Q173" s="48"/>
      <c r="S173" s="47"/>
    </row>
    <row r="174" spans="1:19" s="27" customFormat="1" ht="15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0"/>
      <c r="N174" s="30"/>
      <c r="O174" s="31"/>
      <c r="Q174" s="48"/>
      <c r="S174" s="47"/>
    </row>
    <row r="175" spans="1:19" s="27" customFormat="1" ht="15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0"/>
      <c r="N175" s="30"/>
      <c r="O175" s="31"/>
      <c r="Q175" s="48"/>
      <c r="S175" s="47"/>
    </row>
    <row r="176" spans="1:19" s="27" customFormat="1" ht="15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0"/>
      <c r="N176" s="30"/>
      <c r="O176" s="31"/>
      <c r="Q176" s="48"/>
      <c r="S176" s="47"/>
    </row>
    <row r="177" spans="1:19" s="27" customFormat="1" ht="15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0"/>
      <c r="N177" s="30"/>
      <c r="O177" s="31"/>
      <c r="Q177" s="48"/>
      <c r="S177" s="47"/>
    </row>
    <row r="178" spans="1:19" s="27" customFormat="1" ht="15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0"/>
      <c r="N178" s="30"/>
      <c r="O178" s="31"/>
      <c r="Q178" s="48"/>
      <c r="S178" s="47"/>
    </row>
    <row r="179" spans="1:19" s="27" customFormat="1" ht="15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0"/>
      <c r="N179" s="30"/>
      <c r="O179" s="31"/>
      <c r="Q179" s="48"/>
      <c r="S179" s="47"/>
    </row>
    <row r="180" spans="1:19" s="27" customFormat="1" ht="15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0"/>
      <c r="N180" s="30"/>
      <c r="O180" s="31"/>
      <c r="Q180" s="48"/>
      <c r="S180" s="47"/>
    </row>
    <row r="181" spans="1:19" s="27" customFormat="1" ht="15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0"/>
      <c r="N181" s="30"/>
      <c r="O181" s="31"/>
      <c r="Q181" s="48"/>
      <c r="S181" s="47"/>
    </row>
    <row r="182" spans="1:19" s="27" customFormat="1" ht="15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0"/>
      <c r="N182" s="30"/>
      <c r="O182" s="31"/>
      <c r="Q182" s="48"/>
      <c r="S182" s="47"/>
    </row>
    <row r="183" spans="1:19" s="27" customFormat="1" ht="15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0"/>
      <c r="N183" s="30"/>
      <c r="O183" s="31"/>
      <c r="Q183" s="48"/>
      <c r="S183" s="47"/>
    </row>
    <row r="184" spans="1:19" s="27" customFormat="1" ht="15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0"/>
      <c r="N184" s="30"/>
      <c r="O184" s="31"/>
      <c r="Q184" s="48"/>
      <c r="S184" s="47"/>
    </row>
    <row r="185" spans="1:19" s="27" customFormat="1" ht="15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0"/>
      <c r="N185" s="30"/>
      <c r="O185" s="31"/>
      <c r="Q185" s="48"/>
      <c r="S185" s="47"/>
    </row>
    <row r="186" spans="1:19" s="27" customFormat="1" ht="15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0"/>
      <c r="N186" s="30"/>
      <c r="O186" s="31"/>
      <c r="Q186" s="48"/>
      <c r="S186" s="47"/>
    </row>
    <row r="187" spans="1:19" s="27" customFormat="1" ht="15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0"/>
      <c r="N187" s="30"/>
      <c r="O187" s="31"/>
      <c r="Q187" s="48"/>
      <c r="S187" s="47"/>
    </row>
  </sheetData>
  <sheetProtection selectLockedCells="1" selectUnlockedCells="1"/>
  <autoFilter ref="A2:T2">
    <sortState ref="A3:T187">
      <sortCondition descending="1" sortBy="value" ref="N3:N187"/>
    </sortState>
  </autoFilter>
  <mergeCells count="12">
    <mergeCell ref="A1:A2"/>
    <mergeCell ref="B1:G1"/>
    <mergeCell ref="H1:H2"/>
    <mergeCell ref="I1:L1"/>
    <mergeCell ref="B62:R62"/>
    <mergeCell ref="S1:S2"/>
    <mergeCell ref="M1:M2"/>
    <mergeCell ref="N1:N2"/>
    <mergeCell ref="O1:O2"/>
    <mergeCell ref="P1:P2"/>
    <mergeCell ref="Q1:Q2"/>
    <mergeCell ref="R1:R2"/>
  </mergeCells>
  <printOptions horizontalCentered="1"/>
  <pageMargins left="0" right="0" top="0.7874015748031497" bottom="0.4724409448818898" header="0.11811023622047245" footer="0.5118110236220472"/>
  <pageSetup fitToHeight="100" fitToWidth="1" horizontalDpi="300" verticalDpi="300" orientation="landscape" paperSize="9" scale="75" r:id="rId2"/>
  <headerFooter alignWithMargins="0">
    <oddHeader>&amp;L&amp;"Times New Roman,полужирный"&amp;12 9 клас, мах - 111
&amp;C&amp;"Times New Roman,полужирный"&amp;13ПРОТОКОЛ
результатів ІІІ (обласного) етапу Всеукраїнської учнівської олімпіади з української мови та літератури у 2015/2016 н.р.&amp;R&amp;P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view="pageLayout" zoomScaleSheetLayoutView="100" workbookViewId="0" topLeftCell="A50">
      <selection activeCell="R60" sqref="R60"/>
    </sheetView>
  </sheetViews>
  <sheetFormatPr defaultColWidth="9.00390625" defaultRowHeight="12.75"/>
  <cols>
    <col min="1" max="1" width="4.375" style="33" customWidth="1"/>
    <col min="2" max="6" width="6.00390625" style="34" customWidth="1"/>
    <col min="7" max="7" width="6.25390625" style="34" customWidth="1"/>
    <col min="8" max="12" width="6.00390625" style="34" customWidth="1"/>
    <col min="13" max="14" width="6.00390625" style="35" customWidth="1"/>
    <col min="15" max="15" width="5.125" style="36" customWidth="1"/>
    <col min="16" max="16" width="20.125" style="49" customWidth="1"/>
    <col min="17" max="17" width="20.625" style="50" customWidth="1"/>
    <col min="18" max="18" width="42.25390625" style="1" customWidth="1"/>
    <col min="19" max="19" width="20.00390625" style="1" customWidth="1"/>
    <col min="20" max="16384" width="9.125" style="1" customWidth="1"/>
  </cols>
  <sheetData>
    <row r="1" spans="1:19" ht="12.75" customHeight="1">
      <c r="A1" s="68" t="s">
        <v>121</v>
      </c>
      <c r="B1" s="68" t="s">
        <v>4</v>
      </c>
      <c r="C1" s="68"/>
      <c r="D1" s="68"/>
      <c r="E1" s="68"/>
      <c r="F1" s="68"/>
      <c r="G1" s="68"/>
      <c r="H1" s="69" t="s">
        <v>5</v>
      </c>
      <c r="I1" s="70" t="s">
        <v>6</v>
      </c>
      <c r="J1" s="71"/>
      <c r="K1" s="71"/>
      <c r="L1" s="71"/>
      <c r="M1" s="69" t="s">
        <v>7</v>
      </c>
      <c r="N1" s="69" t="s">
        <v>8</v>
      </c>
      <c r="O1" s="72" t="s">
        <v>9</v>
      </c>
      <c r="P1" s="73" t="s">
        <v>546</v>
      </c>
      <c r="Q1" s="68" t="s">
        <v>10</v>
      </c>
      <c r="R1" s="68" t="s">
        <v>11</v>
      </c>
      <c r="S1" s="68" t="s">
        <v>12</v>
      </c>
    </row>
    <row r="2" spans="1:19" s="3" customFormat="1" ht="37.5" customHeight="1">
      <c r="A2" s="68"/>
      <c r="B2" s="38" t="s">
        <v>13</v>
      </c>
      <c r="C2" s="38" t="s">
        <v>14</v>
      </c>
      <c r="D2" s="38" t="s">
        <v>15</v>
      </c>
      <c r="E2" s="38" t="s">
        <v>16</v>
      </c>
      <c r="F2" s="38" t="s">
        <v>17</v>
      </c>
      <c r="G2" s="38" t="s">
        <v>18</v>
      </c>
      <c r="H2" s="69"/>
      <c r="I2" s="38">
        <v>1</v>
      </c>
      <c r="J2" s="38">
        <v>2</v>
      </c>
      <c r="K2" s="38">
        <v>3</v>
      </c>
      <c r="L2" s="38" t="s">
        <v>16</v>
      </c>
      <c r="M2" s="69"/>
      <c r="N2" s="69"/>
      <c r="O2" s="72"/>
      <c r="P2" s="74"/>
      <c r="Q2" s="68"/>
      <c r="R2" s="68"/>
      <c r="S2" s="68"/>
    </row>
    <row r="3" spans="1:19" s="3" customFormat="1" ht="30">
      <c r="A3" s="39">
        <v>1</v>
      </c>
      <c r="B3" s="40">
        <v>9</v>
      </c>
      <c r="C3" s="40">
        <v>6.5</v>
      </c>
      <c r="D3" s="40">
        <v>4.75</v>
      </c>
      <c r="E3" s="40">
        <v>7.5</v>
      </c>
      <c r="F3" s="40">
        <v>3</v>
      </c>
      <c r="G3" s="40">
        <v>8.75</v>
      </c>
      <c r="H3" s="40">
        <f aca="true" t="shared" si="0" ref="H3:H34">SUM(B3:G3)</f>
        <v>39.5</v>
      </c>
      <c r="I3" s="40">
        <v>19</v>
      </c>
      <c r="J3" s="40">
        <v>10</v>
      </c>
      <c r="K3" s="40">
        <v>10</v>
      </c>
      <c r="L3" s="40">
        <v>19.75</v>
      </c>
      <c r="M3" s="40">
        <f aca="true" t="shared" si="1" ref="M3:M34">SUM(I3:L3)</f>
        <v>58.75</v>
      </c>
      <c r="N3" s="40">
        <f aca="true" t="shared" si="2" ref="N3:N34">H3+M3</f>
        <v>98.25</v>
      </c>
      <c r="O3" s="41" t="s">
        <v>654</v>
      </c>
      <c r="P3" s="6" t="s">
        <v>67</v>
      </c>
      <c r="Q3" s="15" t="s">
        <v>66</v>
      </c>
      <c r="R3" s="6" t="s">
        <v>68</v>
      </c>
      <c r="S3" s="6" t="s">
        <v>434</v>
      </c>
    </row>
    <row r="4" spans="1:19" s="3" customFormat="1" ht="45">
      <c r="A4" s="39">
        <v>2</v>
      </c>
      <c r="B4" s="40">
        <v>10.25</v>
      </c>
      <c r="C4" s="40">
        <v>7</v>
      </c>
      <c r="D4" s="40">
        <v>5</v>
      </c>
      <c r="E4" s="40">
        <v>6</v>
      </c>
      <c r="F4" s="40">
        <v>6.5</v>
      </c>
      <c r="G4" s="40">
        <v>9</v>
      </c>
      <c r="H4" s="40">
        <f t="shared" si="0"/>
        <v>43.75</v>
      </c>
      <c r="I4" s="40">
        <v>15.5</v>
      </c>
      <c r="J4" s="40">
        <v>9.75</v>
      </c>
      <c r="K4" s="40">
        <v>9</v>
      </c>
      <c r="L4" s="40">
        <v>16.5</v>
      </c>
      <c r="M4" s="40">
        <f t="shared" si="1"/>
        <v>50.75</v>
      </c>
      <c r="N4" s="40">
        <f t="shared" si="2"/>
        <v>94.5</v>
      </c>
      <c r="O4" s="41" t="s">
        <v>654</v>
      </c>
      <c r="P4" s="6" t="s">
        <v>79</v>
      </c>
      <c r="Q4" s="15" t="s">
        <v>77</v>
      </c>
      <c r="R4" s="6" t="s">
        <v>497</v>
      </c>
      <c r="S4" s="6" t="s">
        <v>78</v>
      </c>
    </row>
    <row r="5" spans="1:19" s="3" customFormat="1" ht="30">
      <c r="A5" s="39">
        <v>3</v>
      </c>
      <c r="B5" s="40">
        <v>9</v>
      </c>
      <c r="C5" s="40">
        <v>7</v>
      </c>
      <c r="D5" s="40">
        <v>5</v>
      </c>
      <c r="E5" s="40">
        <v>7</v>
      </c>
      <c r="F5" s="40">
        <v>6.5</v>
      </c>
      <c r="G5" s="40">
        <v>8</v>
      </c>
      <c r="H5" s="40">
        <f t="shared" si="0"/>
        <v>42.5</v>
      </c>
      <c r="I5" s="40">
        <v>19.25</v>
      </c>
      <c r="J5" s="40">
        <v>9.75</v>
      </c>
      <c r="K5" s="40">
        <v>10</v>
      </c>
      <c r="L5" s="40">
        <v>12.5</v>
      </c>
      <c r="M5" s="40">
        <f t="shared" si="1"/>
        <v>51.5</v>
      </c>
      <c r="N5" s="40">
        <f t="shared" si="2"/>
        <v>94</v>
      </c>
      <c r="O5" s="41" t="s">
        <v>654</v>
      </c>
      <c r="P5" s="6" t="s">
        <v>633</v>
      </c>
      <c r="Q5" s="15" t="s">
        <v>72</v>
      </c>
      <c r="R5" s="6" t="s">
        <v>459</v>
      </c>
      <c r="S5" s="6" t="s">
        <v>73</v>
      </c>
    </row>
    <row r="6" spans="1:19" s="3" customFormat="1" ht="60">
      <c r="A6" s="39">
        <v>4</v>
      </c>
      <c r="B6" s="40">
        <v>10</v>
      </c>
      <c r="C6" s="40">
        <v>6.5</v>
      </c>
      <c r="D6" s="40">
        <v>5</v>
      </c>
      <c r="E6" s="40">
        <v>6</v>
      </c>
      <c r="F6" s="40">
        <v>4</v>
      </c>
      <c r="G6" s="40">
        <v>8.75</v>
      </c>
      <c r="H6" s="40">
        <f t="shared" si="0"/>
        <v>40.25</v>
      </c>
      <c r="I6" s="40">
        <v>16</v>
      </c>
      <c r="J6" s="40">
        <v>6.75</v>
      </c>
      <c r="K6" s="40">
        <v>7</v>
      </c>
      <c r="L6" s="40">
        <v>18</v>
      </c>
      <c r="M6" s="40">
        <f t="shared" si="1"/>
        <v>47.75</v>
      </c>
      <c r="N6" s="40">
        <f t="shared" si="2"/>
        <v>88</v>
      </c>
      <c r="O6" s="41" t="s">
        <v>655</v>
      </c>
      <c r="P6" s="6" t="s">
        <v>146</v>
      </c>
      <c r="Q6" s="16" t="s">
        <v>84</v>
      </c>
      <c r="R6" s="6" t="s">
        <v>591</v>
      </c>
      <c r="S6" s="6" t="s">
        <v>120</v>
      </c>
    </row>
    <row r="7" spans="1:19" s="3" customFormat="1" ht="30">
      <c r="A7" s="39">
        <v>5</v>
      </c>
      <c r="B7" s="40">
        <v>9.75</v>
      </c>
      <c r="C7" s="40">
        <v>6.5</v>
      </c>
      <c r="D7" s="40">
        <v>5</v>
      </c>
      <c r="E7" s="40">
        <v>7</v>
      </c>
      <c r="F7" s="40">
        <v>6.5</v>
      </c>
      <c r="G7" s="40">
        <v>8.5</v>
      </c>
      <c r="H7" s="40">
        <f t="shared" si="0"/>
        <v>43.25</v>
      </c>
      <c r="I7" s="40">
        <v>15.5</v>
      </c>
      <c r="J7" s="40">
        <v>6.25</v>
      </c>
      <c r="K7" s="40">
        <v>8</v>
      </c>
      <c r="L7" s="40">
        <v>12.25</v>
      </c>
      <c r="M7" s="40">
        <f t="shared" si="1"/>
        <v>42</v>
      </c>
      <c r="N7" s="40">
        <f t="shared" si="2"/>
        <v>85.25</v>
      </c>
      <c r="O7" s="41" t="s">
        <v>655</v>
      </c>
      <c r="P7" s="6" t="s">
        <v>221</v>
      </c>
      <c r="Q7" s="15" t="s">
        <v>22</v>
      </c>
      <c r="R7" s="6" t="s">
        <v>220</v>
      </c>
      <c r="S7" s="6" t="s">
        <v>111</v>
      </c>
    </row>
    <row r="8" spans="1:19" s="3" customFormat="1" ht="45">
      <c r="A8" s="39">
        <v>6</v>
      </c>
      <c r="B8" s="40">
        <v>6.75</v>
      </c>
      <c r="C8" s="40">
        <v>7</v>
      </c>
      <c r="D8" s="40">
        <v>5</v>
      </c>
      <c r="E8" s="40">
        <v>7</v>
      </c>
      <c r="F8" s="40">
        <v>6.75</v>
      </c>
      <c r="G8" s="40">
        <v>7.75</v>
      </c>
      <c r="H8" s="40">
        <f t="shared" si="0"/>
        <v>40.25</v>
      </c>
      <c r="I8" s="40">
        <v>15</v>
      </c>
      <c r="J8" s="40">
        <v>7</v>
      </c>
      <c r="K8" s="40">
        <v>10</v>
      </c>
      <c r="L8" s="40">
        <v>12</v>
      </c>
      <c r="M8" s="40">
        <f t="shared" si="1"/>
        <v>44</v>
      </c>
      <c r="N8" s="40">
        <f t="shared" si="2"/>
        <v>84.25</v>
      </c>
      <c r="O8" s="41" t="s">
        <v>655</v>
      </c>
      <c r="P8" s="6" t="s">
        <v>62</v>
      </c>
      <c r="Q8" s="15" t="s">
        <v>63</v>
      </c>
      <c r="R8" s="6" t="s">
        <v>564</v>
      </c>
      <c r="S8" s="6" t="s">
        <v>64</v>
      </c>
    </row>
    <row r="9" spans="1:19" s="3" customFormat="1" ht="45">
      <c r="A9" s="39">
        <v>7</v>
      </c>
      <c r="B9" s="40">
        <v>8.5</v>
      </c>
      <c r="C9" s="40">
        <v>7</v>
      </c>
      <c r="D9" s="40">
        <v>5</v>
      </c>
      <c r="E9" s="40">
        <v>6.75</v>
      </c>
      <c r="F9" s="40">
        <v>3.75</v>
      </c>
      <c r="G9" s="40">
        <v>7.5</v>
      </c>
      <c r="H9" s="40">
        <f t="shared" si="0"/>
        <v>38.5</v>
      </c>
      <c r="I9" s="40">
        <v>14</v>
      </c>
      <c r="J9" s="40">
        <v>6.25</v>
      </c>
      <c r="K9" s="40">
        <v>10</v>
      </c>
      <c r="L9" s="40">
        <v>14</v>
      </c>
      <c r="M9" s="40">
        <f t="shared" si="1"/>
        <v>44.25</v>
      </c>
      <c r="N9" s="40">
        <f t="shared" si="2"/>
        <v>82.75</v>
      </c>
      <c r="O9" s="41" t="s">
        <v>655</v>
      </c>
      <c r="P9" s="6" t="s">
        <v>453</v>
      </c>
      <c r="Q9" s="15" t="s">
        <v>70</v>
      </c>
      <c r="R9" s="6" t="s">
        <v>454</v>
      </c>
      <c r="S9" s="6" t="s">
        <v>455</v>
      </c>
    </row>
    <row r="10" spans="1:19" s="3" customFormat="1" ht="45">
      <c r="A10" s="39">
        <v>8</v>
      </c>
      <c r="B10" s="40">
        <v>8.5</v>
      </c>
      <c r="C10" s="40">
        <v>6.25</v>
      </c>
      <c r="D10" s="40">
        <v>5</v>
      </c>
      <c r="E10" s="40">
        <v>7.25</v>
      </c>
      <c r="F10" s="40">
        <v>5</v>
      </c>
      <c r="G10" s="40">
        <v>8</v>
      </c>
      <c r="H10" s="40">
        <f t="shared" si="0"/>
        <v>40</v>
      </c>
      <c r="I10" s="40">
        <v>18</v>
      </c>
      <c r="J10" s="40">
        <v>5.5</v>
      </c>
      <c r="K10" s="40">
        <v>10</v>
      </c>
      <c r="L10" s="40">
        <v>9</v>
      </c>
      <c r="M10" s="40">
        <f t="shared" si="1"/>
        <v>42.5</v>
      </c>
      <c r="N10" s="40">
        <f t="shared" si="2"/>
        <v>82.5</v>
      </c>
      <c r="O10" s="41" t="s">
        <v>655</v>
      </c>
      <c r="P10" s="6" t="s">
        <v>69</v>
      </c>
      <c r="Q10" s="15" t="s">
        <v>70</v>
      </c>
      <c r="R10" s="6" t="s">
        <v>454</v>
      </c>
      <c r="S10" s="6" t="s">
        <v>71</v>
      </c>
    </row>
    <row r="11" spans="1:19" s="3" customFormat="1" ht="45">
      <c r="A11" s="39">
        <v>9</v>
      </c>
      <c r="B11" s="40">
        <v>9</v>
      </c>
      <c r="C11" s="40">
        <v>7</v>
      </c>
      <c r="D11" s="40">
        <v>4.25</v>
      </c>
      <c r="E11" s="40">
        <v>8</v>
      </c>
      <c r="F11" s="40">
        <v>4</v>
      </c>
      <c r="G11" s="40">
        <v>10</v>
      </c>
      <c r="H11" s="40">
        <f t="shared" si="0"/>
        <v>42.25</v>
      </c>
      <c r="I11" s="40">
        <v>16</v>
      </c>
      <c r="J11" s="40">
        <v>5</v>
      </c>
      <c r="K11" s="40">
        <v>7</v>
      </c>
      <c r="L11" s="40">
        <v>12</v>
      </c>
      <c r="M11" s="40">
        <f t="shared" si="1"/>
        <v>40</v>
      </c>
      <c r="N11" s="40">
        <f t="shared" si="2"/>
        <v>82.25</v>
      </c>
      <c r="O11" s="41" t="s">
        <v>655</v>
      </c>
      <c r="P11" s="6" t="s">
        <v>55</v>
      </c>
      <c r="Q11" s="15" t="s">
        <v>56</v>
      </c>
      <c r="R11" s="6" t="s">
        <v>586</v>
      </c>
      <c r="S11" s="6" t="s">
        <v>377</v>
      </c>
    </row>
    <row r="12" spans="1:19" s="3" customFormat="1" ht="45">
      <c r="A12" s="39">
        <v>10</v>
      </c>
      <c r="B12" s="40">
        <v>10</v>
      </c>
      <c r="C12" s="40">
        <v>6.5</v>
      </c>
      <c r="D12" s="40">
        <v>5</v>
      </c>
      <c r="E12" s="40">
        <v>7</v>
      </c>
      <c r="F12" s="40">
        <v>4</v>
      </c>
      <c r="G12" s="40">
        <v>7</v>
      </c>
      <c r="H12" s="40">
        <f t="shared" si="0"/>
        <v>39.5</v>
      </c>
      <c r="I12" s="40">
        <v>16</v>
      </c>
      <c r="J12" s="40">
        <v>6</v>
      </c>
      <c r="K12" s="40">
        <v>7</v>
      </c>
      <c r="L12" s="40">
        <v>11</v>
      </c>
      <c r="M12" s="40">
        <f t="shared" si="1"/>
        <v>40</v>
      </c>
      <c r="N12" s="40">
        <f t="shared" si="2"/>
        <v>79.5</v>
      </c>
      <c r="O12" s="41" t="s">
        <v>656</v>
      </c>
      <c r="P12" s="6" t="s">
        <v>411</v>
      </c>
      <c r="Q12" s="15" t="s">
        <v>63</v>
      </c>
      <c r="R12" s="6" t="s">
        <v>588</v>
      </c>
      <c r="S12" s="6" t="s">
        <v>412</v>
      </c>
    </row>
    <row r="13" spans="1:19" s="3" customFormat="1" ht="45">
      <c r="A13" s="39">
        <v>11</v>
      </c>
      <c r="B13" s="40">
        <v>9</v>
      </c>
      <c r="C13" s="40">
        <v>6.75</v>
      </c>
      <c r="D13" s="40">
        <v>5</v>
      </c>
      <c r="E13" s="40">
        <v>6</v>
      </c>
      <c r="F13" s="40">
        <v>5.5</v>
      </c>
      <c r="G13" s="40">
        <v>7.5</v>
      </c>
      <c r="H13" s="40">
        <f t="shared" si="0"/>
        <v>39.75</v>
      </c>
      <c r="I13" s="40">
        <v>13</v>
      </c>
      <c r="J13" s="40">
        <v>6.25</v>
      </c>
      <c r="K13" s="40">
        <v>7.5</v>
      </c>
      <c r="L13" s="40">
        <v>13</v>
      </c>
      <c r="M13" s="40">
        <f t="shared" si="1"/>
        <v>39.75</v>
      </c>
      <c r="N13" s="40">
        <f t="shared" si="2"/>
        <v>79.5</v>
      </c>
      <c r="O13" s="41" t="s">
        <v>656</v>
      </c>
      <c r="P13" s="6" t="s">
        <v>145</v>
      </c>
      <c r="Q13" s="15" t="s">
        <v>80</v>
      </c>
      <c r="R13" s="6" t="s">
        <v>567</v>
      </c>
      <c r="S13" s="6" t="s">
        <v>159</v>
      </c>
    </row>
    <row r="14" spans="1:19" s="3" customFormat="1" ht="30">
      <c r="A14" s="39">
        <v>12</v>
      </c>
      <c r="B14" s="40">
        <v>9</v>
      </c>
      <c r="C14" s="40">
        <v>6.5</v>
      </c>
      <c r="D14" s="40">
        <v>4</v>
      </c>
      <c r="E14" s="40">
        <v>7</v>
      </c>
      <c r="F14" s="40">
        <v>4</v>
      </c>
      <c r="G14" s="40">
        <v>4.5</v>
      </c>
      <c r="H14" s="40">
        <f t="shared" si="0"/>
        <v>35</v>
      </c>
      <c r="I14" s="40">
        <v>16</v>
      </c>
      <c r="J14" s="40">
        <v>5.25</v>
      </c>
      <c r="K14" s="40">
        <v>5</v>
      </c>
      <c r="L14" s="40">
        <v>18</v>
      </c>
      <c r="M14" s="40">
        <f t="shared" si="1"/>
        <v>44.25</v>
      </c>
      <c r="N14" s="40">
        <f t="shared" si="2"/>
        <v>79.25</v>
      </c>
      <c r="O14" s="41" t="s">
        <v>656</v>
      </c>
      <c r="P14" s="6" t="s">
        <v>48</v>
      </c>
      <c r="Q14" s="15" t="s">
        <v>49</v>
      </c>
      <c r="R14" s="6" t="s">
        <v>50</v>
      </c>
      <c r="S14" s="6" t="s">
        <v>113</v>
      </c>
    </row>
    <row r="15" spans="1:19" s="3" customFormat="1" ht="45">
      <c r="A15" s="39">
        <v>13</v>
      </c>
      <c r="B15" s="40">
        <v>8.5</v>
      </c>
      <c r="C15" s="40">
        <v>6.5</v>
      </c>
      <c r="D15" s="40">
        <v>5</v>
      </c>
      <c r="E15" s="40">
        <v>6</v>
      </c>
      <c r="F15" s="40">
        <v>5</v>
      </c>
      <c r="G15" s="40">
        <v>8.5</v>
      </c>
      <c r="H15" s="40">
        <f t="shared" si="0"/>
        <v>39.5</v>
      </c>
      <c r="I15" s="40">
        <v>18</v>
      </c>
      <c r="J15" s="40">
        <v>5.5</v>
      </c>
      <c r="K15" s="40">
        <v>5</v>
      </c>
      <c r="L15" s="40">
        <v>11</v>
      </c>
      <c r="M15" s="40">
        <f t="shared" si="1"/>
        <v>39.5</v>
      </c>
      <c r="N15" s="40">
        <f t="shared" si="2"/>
        <v>79</v>
      </c>
      <c r="O15" s="41" t="s">
        <v>656</v>
      </c>
      <c r="P15" s="6" t="s">
        <v>435</v>
      </c>
      <c r="Q15" s="15" t="s">
        <v>66</v>
      </c>
      <c r="R15" s="6" t="s">
        <v>424</v>
      </c>
      <c r="S15" s="6" t="s">
        <v>425</v>
      </c>
    </row>
    <row r="16" spans="1:19" s="3" customFormat="1" ht="45">
      <c r="A16" s="39">
        <v>14</v>
      </c>
      <c r="B16" s="40">
        <v>10.25</v>
      </c>
      <c r="C16" s="40">
        <v>6.5</v>
      </c>
      <c r="D16" s="40">
        <v>5</v>
      </c>
      <c r="E16" s="40">
        <v>6</v>
      </c>
      <c r="F16" s="40">
        <v>6.5</v>
      </c>
      <c r="G16" s="40">
        <v>6.75</v>
      </c>
      <c r="H16" s="40">
        <f t="shared" si="0"/>
        <v>41</v>
      </c>
      <c r="I16" s="40">
        <v>12.5</v>
      </c>
      <c r="J16" s="40">
        <v>7.75</v>
      </c>
      <c r="K16" s="40">
        <v>6</v>
      </c>
      <c r="L16" s="40">
        <v>11.75</v>
      </c>
      <c r="M16" s="40">
        <f t="shared" si="1"/>
        <v>38</v>
      </c>
      <c r="N16" s="40">
        <f t="shared" si="2"/>
        <v>79</v>
      </c>
      <c r="O16" s="41" t="s">
        <v>656</v>
      </c>
      <c r="P16" s="6" t="s">
        <v>463</v>
      </c>
      <c r="Q16" s="15" t="s">
        <v>72</v>
      </c>
      <c r="R16" s="6" t="s">
        <v>461</v>
      </c>
      <c r="S16" s="6" t="s">
        <v>74</v>
      </c>
    </row>
    <row r="17" spans="1:19" s="3" customFormat="1" ht="30">
      <c r="A17" s="39">
        <v>15</v>
      </c>
      <c r="B17" s="40">
        <v>8</v>
      </c>
      <c r="C17" s="40">
        <v>6.5</v>
      </c>
      <c r="D17" s="40">
        <v>5</v>
      </c>
      <c r="E17" s="40">
        <v>7.5</v>
      </c>
      <c r="F17" s="40">
        <v>7</v>
      </c>
      <c r="G17" s="40">
        <v>9</v>
      </c>
      <c r="H17" s="40">
        <f t="shared" si="0"/>
        <v>43</v>
      </c>
      <c r="I17" s="40">
        <v>12</v>
      </c>
      <c r="J17" s="40">
        <v>6.5</v>
      </c>
      <c r="K17" s="40">
        <v>6</v>
      </c>
      <c r="L17" s="40">
        <v>11</v>
      </c>
      <c r="M17" s="40">
        <f t="shared" si="1"/>
        <v>35.5</v>
      </c>
      <c r="N17" s="40">
        <f t="shared" si="2"/>
        <v>78.5</v>
      </c>
      <c r="O17" s="41" t="s">
        <v>656</v>
      </c>
      <c r="P17" s="6" t="s">
        <v>200</v>
      </c>
      <c r="Q17" s="15" t="s">
        <v>19</v>
      </c>
      <c r="R17" s="6" t="s">
        <v>110</v>
      </c>
      <c r="S17" s="6" t="s">
        <v>109</v>
      </c>
    </row>
    <row r="18" spans="1:19" s="3" customFormat="1" ht="45">
      <c r="A18" s="39">
        <v>16</v>
      </c>
      <c r="B18" s="40">
        <v>10.5</v>
      </c>
      <c r="C18" s="40">
        <v>6.75</v>
      </c>
      <c r="D18" s="40">
        <v>3.5</v>
      </c>
      <c r="E18" s="40">
        <v>6.5</v>
      </c>
      <c r="F18" s="40">
        <v>5</v>
      </c>
      <c r="G18" s="40">
        <v>8.5</v>
      </c>
      <c r="H18" s="40">
        <f t="shared" si="0"/>
        <v>40.75</v>
      </c>
      <c r="I18" s="40">
        <v>11.5</v>
      </c>
      <c r="J18" s="40">
        <v>6.75</v>
      </c>
      <c r="K18" s="40">
        <v>8</v>
      </c>
      <c r="L18" s="40">
        <v>11.5</v>
      </c>
      <c r="M18" s="40">
        <f t="shared" si="1"/>
        <v>37.75</v>
      </c>
      <c r="N18" s="40">
        <f t="shared" si="2"/>
        <v>78.5</v>
      </c>
      <c r="O18" s="41" t="s">
        <v>656</v>
      </c>
      <c r="P18" s="6" t="s">
        <v>331</v>
      </c>
      <c r="Q18" s="15" t="s">
        <v>47</v>
      </c>
      <c r="R18" s="6" t="s">
        <v>584</v>
      </c>
      <c r="S18" s="6" t="s">
        <v>332</v>
      </c>
    </row>
    <row r="19" spans="1:19" s="3" customFormat="1" ht="60">
      <c r="A19" s="39">
        <v>17</v>
      </c>
      <c r="B19" s="40">
        <v>9.75</v>
      </c>
      <c r="C19" s="40">
        <v>7</v>
      </c>
      <c r="D19" s="40">
        <v>4.5</v>
      </c>
      <c r="E19" s="40">
        <v>6.5</v>
      </c>
      <c r="F19" s="40">
        <v>6.5</v>
      </c>
      <c r="G19" s="40">
        <v>8.5</v>
      </c>
      <c r="H19" s="40">
        <f t="shared" si="0"/>
        <v>42.75</v>
      </c>
      <c r="I19" s="40">
        <v>12.5</v>
      </c>
      <c r="J19" s="40">
        <v>7.75</v>
      </c>
      <c r="K19" s="40">
        <v>4.5</v>
      </c>
      <c r="L19" s="40">
        <v>10.75</v>
      </c>
      <c r="M19" s="40">
        <f t="shared" si="1"/>
        <v>35.5</v>
      </c>
      <c r="N19" s="40">
        <f t="shared" si="2"/>
        <v>78.25</v>
      </c>
      <c r="O19" s="41" t="s">
        <v>656</v>
      </c>
      <c r="P19" s="6" t="s">
        <v>262</v>
      </c>
      <c r="Q19" s="15" t="s">
        <v>36</v>
      </c>
      <c r="R19" s="6" t="s">
        <v>578</v>
      </c>
      <c r="S19" s="6" t="s">
        <v>263</v>
      </c>
    </row>
    <row r="20" spans="1:19" s="3" customFormat="1" ht="60">
      <c r="A20" s="39">
        <v>18</v>
      </c>
      <c r="B20" s="40">
        <v>9</v>
      </c>
      <c r="C20" s="40">
        <v>6.75</v>
      </c>
      <c r="D20" s="40">
        <v>5</v>
      </c>
      <c r="E20" s="40">
        <v>5.75</v>
      </c>
      <c r="F20" s="40">
        <v>6</v>
      </c>
      <c r="G20" s="40">
        <v>8.5</v>
      </c>
      <c r="H20" s="40">
        <f t="shared" si="0"/>
        <v>41</v>
      </c>
      <c r="I20" s="40">
        <v>13.25</v>
      </c>
      <c r="J20" s="40">
        <v>8.25</v>
      </c>
      <c r="K20" s="40">
        <v>6.5</v>
      </c>
      <c r="L20" s="40">
        <v>9.25</v>
      </c>
      <c r="M20" s="40">
        <f t="shared" si="1"/>
        <v>37.25</v>
      </c>
      <c r="N20" s="40">
        <f t="shared" si="2"/>
        <v>78.25</v>
      </c>
      <c r="O20" s="41" t="s">
        <v>656</v>
      </c>
      <c r="P20" s="6" t="s">
        <v>480</v>
      </c>
      <c r="Q20" s="15" t="s">
        <v>75</v>
      </c>
      <c r="R20" s="6" t="s">
        <v>566</v>
      </c>
      <c r="S20" s="6" t="s">
        <v>481</v>
      </c>
    </row>
    <row r="21" spans="1:19" s="3" customFormat="1" ht="30">
      <c r="A21" s="39">
        <v>19</v>
      </c>
      <c r="B21" s="40">
        <v>8</v>
      </c>
      <c r="C21" s="40">
        <v>6.5</v>
      </c>
      <c r="D21" s="40">
        <v>4.5</v>
      </c>
      <c r="E21" s="40">
        <v>6.5</v>
      </c>
      <c r="F21" s="40">
        <v>6</v>
      </c>
      <c r="G21" s="40">
        <v>8.25</v>
      </c>
      <c r="H21" s="40">
        <f t="shared" si="0"/>
        <v>39.75</v>
      </c>
      <c r="I21" s="40">
        <v>11</v>
      </c>
      <c r="J21" s="40">
        <v>7.5</v>
      </c>
      <c r="K21" s="40">
        <v>6.5</v>
      </c>
      <c r="L21" s="40">
        <v>13</v>
      </c>
      <c r="M21" s="40">
        <f t="shared" si="1"/>
        <v>38</v>
      </c>
      <c r="N21" s="40">
        <f t="shared" si="2"/>
        <v>77.75</v>
      </c>
      <c r="O21" s="41" t="s">
        <v>656</v>
      </c>
      <c r="P21" s="6" t="s">
        <v>201</v>
      </c>
      <c r="Q21" s="15" t="s">
        <v>19</v>
      </c>
      <c r="R21" s="6" t="s">
        <v>110</v>
      </c>
      <c r="S21" s="6" t="s">
        <v>202</v>
      </c>
    </row>
    <row r="22" spans="1:19" s="3" customFormat="1" ht="45">
      <c r="A22" s="39">
        <v>20</v>
      </c>
      <c r="B22" s="40">
        <v>6.5</v>
      </c>
      <c r="C22" s="40">
        <v>6.5</v>
      </c>
      <c r="D22" s="40">
        <v>5</v>
      </c>
      <c r="E22" s="40">
        <v>6.5</v>
      </c>
      <c r="F22" s="40">
        <v>1</v>
      </c>
      <c r="G22" s="40">
        <v>6.5</v>
      </c>
      <c r="H22" s="40">
        <f t="shared" si="0"/>
        <v>32</v>
      </c>
      <c r="I22" s="40">
        <v>18</v>
      </c>
      <c r="J22" s="40">
        <v>4.5</v>
      </c>
      <c r="K22" s="40">
        <v>8</v>
      </c>
      <c r="L22" s="40">
        <v>13.5</v>
      </c>
      <c r="M22" s="40">
        <f t="shared" si="1"/>
        <v>44</v>
      </c>
      <c r="N22" s="40">
        <f t="shared" si="2"/>
        <v>76</v>
      </c>
      <c r="O22" s="41" t="s">
        <v>656</v>
      </c>
      <c r="P22" s="6" t="s">
        <v>512</v>
      </c>
      <c r="Q22" s="15" t="s">
        <v>82</v>
      </c>
      <c r="R22" s="6" t="s">
        <v>641</v>
      </c>
      <c r="S22" s="6" t="s">
        <v>160</v>
      </c>
    </row>
    <row r="23" spans="1:19" s="3" customFormat="1" ht="30">
      <c r="A23" s="39">
        <v>21</v>
      </c>
      <c r="B23" s="40">
        <v>8.75</v>
      </c>
      <c r="C23" s="40">
        <v>7</v>
      </c>
      <c r="D23" s="40">
        <v>5</v>
      </c>
      <c r="E23" s="40">
        <v>7</v>
      </c>
      <c r="F23" s="40">
        <v>5</v>
      </c>
      <c r="G23" s="40">
        <v>6</v>
      </c>
      <c r="H23" s="40">
        <f t="shared" si="0"/>
        <v>38.75</v>
      </c>
      <c r="I23" s="40">
        <v>14</v>
      </c>
      <c r="J23" s="40">
        <v>4</v>
      </c>
      <c r="K23" s="40">
        <v>6</v>
      </c>
      <c r="L23" s="40">
        <v>13.25</v>
      </c>
      <c r="M23" s="40">
        <f t="shared" si="1"/>
        <v>37.25</v>
      </c>
      <c r="N23" s="40">
        <f t="shared" si="2"/>
        <v>76</v>
      </c>
      <c r="O23" s="41" t="s">
        <v>656</v>
      </c>
      <c r="P23" s="6" t="s">
        <v>144</v>
      </c>
      <c r="Q23" s="15" t="s">
        <v>70</v>
      </c>
      <c r="R23" s="6" t="s">
        <v>456</v>
      </c>
      <c r="S23" s="6" t="s">
        <v>116</v>
      </c>
    </row>
    <row r="24" spans="1:19" s="3" customFormat="1" ht="45">
      <c r="A24" s="39">
        <v>22</v>
      </c>
      <c r="B24" s="40">
        <v>7</v>
      </c>
      <c r="C24" s="40">
        <v>6.75</v>
      </c>
      <c r="D24" s="40">
        <v>3.75</v>
      </c>
      <c r="E24" s="40">
        <v>6.5</v>
      </c>
      <c r="F24" s="40">
        <v>2.75</v>
      </c>
      <c r="G24" s="40">
        <v>7.5</v>
      </c>
      <c r="H24" s="40">
        <f t="shared" si="0"/>
        <v>34.25</v>
      </c>
      <c r="I24" s="40">
        <v>17</v>
      </c>
      <c r="J24" s="40">
        <v>4.75</v>
      </c>
      <c r="K24" s="40">
        <v>5</v>
      </c>
      <c r="L24" s="40">
        <v>9.5</v>
      </c>
      <c r="M24" s="40">
        <f t="shared" si="1"/>
        <v>36.25</v>
      </c>
      <c r="N24" s="40">
        <f t="shared" si="2"/>
        <v>70.5</v>
      </c>
      <c r="O24" s="41" t="s">
        <v>656</v>
      </c>
      <c r="P24" s="6" t="s">
        <v>242</v>
      </c>
      <c r="Q24" s="15" t="s">
        <v>27</v>
      </c>
      <c r="R24" s="6" t="s">
        <v>574</v>
      </c>
      <c r="S24" s="6" t="s">
        <v>243</v>
      </c>
    </row>
    <row r="25" spans="1:19" s="3" customFormat="1" ht="45">
      <c r="A25" s="39">
        <v>23</v>
      </c>
      <c r="B25" s="40">
        <v>8</v>
      </c>
      <c r="C25" s="40">
        <v>6</v>
      </c>
      <c r="D25" s="40">
        <v>5</v>
      </c>
      <c r="E25" s="40">
        <v>4.5</v>
      </c>
      <c r="F25" s="40">
        <v>4.5</v>
      </c>
      <c r="G25" s="40">
        <v>7.25</v>
      </c>
      <c r="H25" s="40">
        <f t="shared" si="0"/>
        <v>35.25</v>
      </c>
      <c r="I25" s="40">
        <v>15</v>
      </c>
      <c r="J25" s="40">
        <v>3.25</v>
      </c>
      <c r="K25" s="40">
        <v>8</v>
      </c>
      <c r="L25" s="40">
        <v>9</v>
      </c>
      <c r="M25" s="40">
        <f t="shared" si="1"/>
        <v>35.25</v>
      </c>
      <c r="N25" s="40">
        <f t="shared" si="2"/>
        <v>70.5</v>
      </c>
      <c r="O25" s="41" t="s">
        <v>656</v>
      </c>
      <c r="P25" s="6" t="s">
        <v>511</v>
      </c>
      <c r="Q25" s="15" t="s">
        <v>82</v>
      </c>
      <c r="R25" s="6" t="s">
        <v>590</v>
      </c>
      <c r="S25" s="6" t="s">
        <v>161</v>
      </c>
    </row>
    <row r="26" spans="1:19" s="3" customFormat="1" ht="60">
      <c r="A26" s="39">
        <v>24</v>
      </c>
      <c r="B26" s="40">
        <v>9</v>
      </c>
      <c r="C26" s="40">
        <v>6.75</v>
      </c>
      <c r="D26" s="40">
        <v>4</v>
      </c>
      <c r="E26" s="40">
        <v>7.5</v>
      </c>
      <c r="F26" s="40">
        <v>3</v>
      </c>
      <c r="G26" s="40">
        <v>5</v>
      </c>
      <c r="H26" s="40">
        <f t="shared" si="0"/>
        <v>35.25</v>
      </c>
      <c r="I26" s="40">
        <v>14</v>
      </c>
      <c r="J26" s="40">
        <v>2</v>
      </c>
      <c r="K26" s="40">
        <v>5</v>
      </c>
      <c r="L26" s="40">
        <v>14</v>
      </c>
      <c r="M26" s="40">
        <f t="shared" si="1"/>
        <v>35</v>
      </c>
      <c r="N26" s="40">
        <f t="shared" si="2"/>
        <v>70.25</v>
      </c>
      <c r="O26" s="41" t="s">
        <v>656</v>
      </c>
      <c r="P26" s="6" t="s">
        <v>23</v>
      </c>
      <c r="Q26" s="15" t="s">
        <v>24</v>
      </c>
      <c r="R26" s="6" t="s">
        <v>573</v>
      </c>
      <c r="S26" s="6" t="s">
        <v>226</v>
      </c>
    </row>
    <row r="27" spans="1:19" s="3" customFormat="1" ht="45">
      <c r="A27" s="39">
        <v>25</v>
      </c>
      <c r="B27" s="40">
        <v>8</v>
      </c>
      <c r="C27" s="40">
        <v>5</v>
      </c>
      <c r="D27" s="40">
        <v>3.75</v>
      </c>
      <c r="E27" s="40">
        <v>4.5</v>
      </c>
      <c r="F27" s="40">
        <v>2</v>
      </c>
      <c r="G27" s="40">
        <v>3.5</v>
      </c>
      <c r="H27" s="40">
        <f t="shared" si="0"/>
        <v>26.75</v>
      </c>
      <c r="I27" s="40">
        <v>16</v>
      </c>
      <c r="J27" s="40">
        <v>6.75</v>
      </c>
      <c r="K27" s="40">
        <v>9</v>
      </c>
      <c r="L27" s="40">
        <v>11</v>
      </c>
      <c r="M27" s="40">
        <f t="shared" si="1"/>
        <v>42.75</v>
      </c>
      <c r="N27" s="40">
        <f t="shared" si="2"/>
        <v>69.5</v>
      </c>
      <c r="O27" s="41" t="s">
        <v>656</v>
      </c>
      <c r="P27" s="6" t="s">
        <v>140</v>
      </c>
      <c r="Q27" s="15" t="s">
        <v>28</v>
      </c>
      <c r="R27" s="6" t="s">
        <v>575</v>
      </c>
      <c r="S27" s="6" t="s">
        <v>150</v>
      </c>
    </row>
    <row r="28" spans="1:19" s="3" customFormat="1" ht="60">
      <c r="A28" s="39">
        <v>26</v>
      </c>
      <c r="B28" s="40">
        <v>9</v>
      </c>
      <c r="C28" s="40">
        <v>4.25</v>
      </c>
      <c r="D28" s="40">
        <v>4.5</v>
      </c>
      <c r="E28" s="40">
        <v>7.5</v>
      </c>
      <c r="F28" s="40">
        <v>3</v>
      </c>
      <c r="G28" s="40">
        <v>6</v>
      </c>
      <c r="H28" s="40">
        <f t="shared" si="0"/>
        <v>34.25</v>
      </c>
      <c r="I28" s="40">
        <v>9</v>
      </c>
      <c r="J28" s="40">
        <v>6</v>
      </c>
      <c r="K28" s="40">
        <v>8</v>
      </c>
      <c r="L28" s="40">
        <v>11</v>
      </c>
      <c r="M28" s="40">
        <f t="shared" si="1"/>
        <v>34</v>
      </c>
      <c r="N28" s="40">
        <f t="shared" si="2"/>
        <v>68.25</v>
      </c>
      <c r="O28" s="41" t="s">
        <v>656</v>
      </c>
      <c r="P28" s="6" t="s">
        <v>535</v>
      </c>
      <c r="Q28" s="16" t="s">
        <v>0</v>
      </c>
      <c r="R28" s="6" t="s">
        <v>571</v>
      </c>
      <c r="S28" s="18" t="s">
        <v>534</v>
      </c>
    </row>
    <row r="29" spans="1:19" s="3" customFormat="1" ht="30">
      <c r="A29" s="39">
        <v>27</v>
      </c>
      <c r="B29" s="40">
        <v>9</v>
      </c>
      <c r="C29" s="40">
        <v>6.5</v>
      </c>
      <c r="D29" s="40">
        <v>5</v>
      </c>
      <c r="E29" s="40">
        <v>7.5</v>
      </c>
      <c r="F29" s="40">
        <v>5</v>
      </c>
      <c r="G29" s="40">
        <v>5</v>
      </c>
      <c r="H29" s="40">
        <f t="shared" si="0"/>
        <v>38</v>
      </c>
      <c r="I29" s="40">
        <v>14</v>
      </c>
      <c r="J29" s="40">
        <v>6.25</v>
      </c>
      <c r="K29" s="40">
        <v>0</v>
      </c>
      <c r="L29" s="40">
        <v>7.5</v>
      </c>
      <c r="M29" s="40">
        <f t="shared" si="1"/>
        <v>27.75</v>
      </c>
      <c r="N29" s="40">
        <f t="shared" si="2"/>
        <v>65.75</v>
      </c>
      <c r="O29" s="41" t="s">
        <v>656</v>
      </c>
      <c r="P29" s="6" t="s">
        <v>417</v>
      </c>
      <c r="Q29" s="15" t="s">
        <v>65</v>
      </c>
      <c r="R29" s="6" t="s">
        <v>418</v>
      </c>
      <c r="S29" s="6" t="s">
        <v>115</v>
      </c>
    </row>
    <row r="30" spans="1:19" s="3" customFormat="1" ht="45">
      <c r="A30" s="39">
        <v>28</v>
      </c>
      <c r="B30" s="40">
        <v>4</v>
      </c>
      <c r="C30" s="40">
        <v>6.75</v>
      </c>
      <c r="D30" s="40">
        <v>5</v>
      </c>
      <c r="E30" s="40">
        <v>6</v>
      </c>
      <c r="F30" s="40">
        <v>0</v>
      </c>
      <c r="G30" s="40">
        <v>7</v>
      </c>
      <c r="H30" s="40">
        <f t="shared" si="0"/>
        <v>28.75</v>
      </c>
      <c r="I30" s="40">
        <v>13</v>
      </c>
      <c r="J30" s="40">
        <v>4</v>
      </c>
      <c r="K30" s="40">
        <v>7</v>
      </c>
      <c r="L30" s="40">
        <v>13</v>
      </c>
      <c r="M30" s="40">
        <f t="shared" si="1"/>
        <v>37</v>
      </c>
      <c r="N30" s="40">
        <f t="shared" si="2"/>
        <v>65.75</v>
      </c>
      <c r="O30" s="41" t="s">
        <v>656</v>
      </c>
      <c r="P30" s="8" t="s">
        <v>400</v>
      </c>
      <c r="Q30" s="15" t="s">
        <v>61</v>
      </c>
      <c r="R30" s="8" t="s">
        <v>587</v>
      </c>
      <c r="S30" s="8" t="s">
        <v>401</v>
      </c>
    </row>
    <row r="31" spans="1:19" s="3" customFormat="1" ht="45">
      <c r="A31" s="39">
        <v>29</v>
      </c>
      <c r="B31" s="40">
        <v>9</v>
      </c>
      <c r="C31" s="40">
        <v>6</v>
      </c>
      <c r="D31" s="40">
        <v>4.5</v>
      </c>
      <c r="E31" s="40">
        <v>5</v>
      </c>
      <c r="F31" s="40">
        <v>1.75</v>
      </c>
      <c r="G31" s="40">
        <v>4.5</v>
      </c>
      <c r="H31" s="40">
        <f t="shared" si="0"/>
        <v>30.75</v>
      </c>
      <c r="I31" s="40">
        <v>14</v>
      </c>
      <c r="J31" s="40">
        <v>3.5</v>
      </c>
      <c r="K31" s="40">
        <v>6</v>
      </c>
      <c r="L31" s="40">
        <v>11</v>
      </c>
      <c r="M31" s="40">
        <f t="shared" si="1"/>
        <v>34.5</v>
      </c>
      <c r="N31" s="40">
        <f t="shared" si="2"/>
        <v>65.25</v>
      </c>
      <c r="O31" s="41"/>
      <c r="P31" s="6" t="s">
        <v>477</v>
      </c>
      <c r="Q31" s="15" t="s">
        <v>75</v>
      </c>
      <c r="R31" s="6" t="s">
        <v>478</v>
      </c>
      <c r="S31" s="6" t="s">
        <v>479</v>
      </c>
    </row>
    <row r="32" spans="1:19" s="3" customFormat="1" ht="45">
      <c r="A32" s="39">
        <v>30</v>
      </c>
      <c r="B32" s="40">
        <v>8.5</v>
      </c>
      <c r="C32" s="40">
        <v>6.5</v>
      </c>
      <c r="D32" s="40">
        <v>4.5</v>
      </c>
      <c r="E32" s="40">
        <v>5</v>
      </c>
      <c r="F32" s="40">
        <v>4</v>
      </c>
      <c r="G32" s="40">
        <v>6</v>
      </c>
      <c r="H32" s="40">
        <f t="shared" si="0"/>
        <v>34.5</v>
      </c>
      <c r="I32" s="40">
        <v>15</v>
      </c>
      <c r="J32" s="40">
        <v>6.5</v>
      </c>
      <c r="K32" s="40">
        <v>1</v>
      </c>
      <c r="L32" s="40">
        <v>8</v>
      </c>
      <c r="M32" s="40">
        <f t="shared" si="1"/>
        <v>30.5</v>
      </c>
      <c r="N32" s="40">
        <f t="shared" si="2"/>
        <v>65</v>
      </c>
      <c r="O32" s="41"/>
      <c r="P32" s="6" t="s">
        <v>432</v>
      </c>
      <c r="Q32" s="15" t="s">
        <v>66</v>
      </c>
      <c r="R32" s="6" t="s">
        <v>589</v>
      </c>
      <c r="S32" s="6" t="s">
        <v>433</v>
      </c>
    </row>
    <row r="33" spans="1:19" s="3" customFormat="1" ht="45">
      <c r="A33" s="39">
        <v>31</v>
      </c>
      <c r="B33" s="40">
        <v>7</v>
      </c>
      <c r="C33" s="40">
        <v>6.5</v>
      </c>
      <c r="D33" s="40">
        <v>5</v>
      </c>
      <c r="E33" s="40">
        <v>6.5</v>
      </c>
      <c r="F33" s="40">
        <v>3</v>
      </c>
      <c r="G33" s="40">
        <v>4.75</v>
      </c>
      <c r="H33" s="40">
        <f t="shared" si="0"/>
        <v>32.75</v>
      </c>
      <c r="I33" s="40">
        <v>14</v>
      </c>
      <c r="J33" s="40">
        <v>4.5</v>
      </c>
      <c r="K33" s="40">
        <v>6</v>
      </c>
      <c r="L33" s="40">
        <v>7</v>
      </c>
      <c r="M33" s="40">
        <f t="shared" si="1"/>
        <v>31.5</v>
      </c>
      <c r="N33" s="40">
        <f t="shared" si="2"/>
        <v>64.25</v>
      </c>
      <c r="O33" s="41"/>
      <c r="P33" s="8" t="s">
        <v>209</v>
      </c>
      <c r="Q33" s="15" t="s">
        <v>20</v>
      </c>
      <c r="R33" s="8" t="s">
        <v>572</v>
      </c>
      <c r="S33" s="8" t="s">
        <v>210</v>
      </c>
    </row>
    <row r="34" spans="1:19" s="3" customFormat="1" ht="60">
      <c r="A34" s="39">
        <v>32</v>
      </c>
      <c r="B34" s="40">
        <v>7</v>
      </c>
      <c r="C34" s="40">
        <v>7</v>
      </c>
      <c r="D34" s="40">
        <v>5</v>
      </c>
      <c r="E34" s="40">
        <v>7</v>
      </c>
      <c r="F34" s="40">
        <v>4</v>
      </c>
      <c r="G34" s="40">
        <v>3</v>
      </c>
      <c r="H34" s="40">
        <f t="shared" si="0"/>
        <v>33</v>
      </c>
      <c r="I34" s="40">
        <v>10</v>
      </c>
      <c r="J34" s="40">
        <v>3.75</v>
      </c>
      <c r="K34" s="40">
        <v>5</v>
      </c>
      <c r="L34" s="40">
        <v>11</v>
      </c>
      <c r="M34" s="40">
        <f t="shared" si="1"/>
        <v>29.75</v>
      </c>
      <c r="N34" s="40">
        <f t="shared" si="2"/>
        <v>62.75</v>
      </c>
      <c r="O34" s="41"/>
      <c r="P34" s="6" t="s">
        <v>86</v>
      </c>
      <c r="Q34" s="15" t="s">
        <v>87</v>
      </c>
      <c r="R34" s="6" t="s">
        <v>592</v>
      </c>
      <c r="S34" s="6" t="s">
        <v>542</v>
      </c>
    </row>
    <row r="35" spans="1:19" s="3" customFormat="1" ht="45">
      <c r="A35" s="39">
        <v>33</v>
      </c>
      <c r="B35" s="40">
        <v>9</v>
      </c>
      <c r="C35" s="40">
        <v>6</v>
      </c>
      <c r="D35" s="40">
        <v>2.5</v>
      </c>
      <c r="E35" s="40">
        <v>5.5</v>
      </c>
      <c r="F35" s="40">
        <v>0.5</v>
      </c>
      <c r="G35" s="40">
        <v>7.75</v>
      </c>
      <c r="H35" s="40">
        <f aca="true" t="shared" si="3" ref="H35:H59">SUM(B35:G35)</f>
        <v>31.25</v>
      </c>
      <c r="I35" s="40">
        <v>15</v>
      </c>
      <c r="J35" s="40">
        <v>0.5</v>
      </c>
      <c r="K35" s="40">
        <v>5</v>
      </c>
      <c r="L35" s="40">
        <v>11</v>
      </c>
      <c r="M35" s="40">
        <f aca="true" t="shared" si="4" ref="M35:M59">SUM(I35:L35)</f>
        <v>31.5</v>
      </c>
      <c r="N35" s="40">
        <f aca="true" t="shared" si="5" ref="N35:N59">H35+M35</f>
        <v>62.75</v>
      </c>
      <c r="O35" s="41"/>
      <c r="P35" s="6" t="s">
        <v>522</v>
      </c>
      <c r="Q35" s="16" t="s">
        <v>84</v>
      </c>
      <c r="R35" s="6" t="s">
        <v>569</v>
      </c>
      <c r="S35" s="6" t="s">
        <v>523</v>
      </c>
    </row>
    <row r="36" spans="1:19" s="3" customFormat="1" ht="45">
      <c r="A36" s="39">
        <v>34</v>
      </c>
      <c r="B36" s="40">
        <v>5.25</v>
      </c>
      <c r="C36" s="40">
        <v>5.75</v>
      </c>
      <c r="D36" s="40">
        <v>5</v>
      </c>
      <c r="E36" s="40">
        <v>7</v>
      </c>
      <c r="F36" s="40">
        <v>5</v>
      </c>
      <c r="G36" s="40">
        <v>2.5</v>
      </c>
      <c r="H36" s="40">
        <f t="shared" si="3"/>
        <v>30.5</v>
      </c>
      <c r="I36" s="40">
        <v>10</v>
      </c>
      <c r="J36" s="40">
        <v>6.25</v>
      </c>
      <c r="K36" s="40">
        <v>8</v>
      </c>
      <c r="L36" s="40">
        <v>7.75</v>
      </c>
      <c r="M36" s="40">
        <f t="shared" si="4"/>
        <v>32</v>
      </c>
      <c r="N36" s="40">
        <f t="shared" si="5"/>
        <v>62.5</v>
      </c>
      <c r="O36" s="41"/>
      <c r="P36" s="6" t="s">
        <v>270</v>
      </c>
      <c r="Q36" s="15" t="s">
        <v>37</v>
      </c>
      <c r="R36" s="6" t="s">
        <v>579</v>
      </c>
      <c r="S36" s="6" t="s">
        <v>271</v>
      </c>
    </row>
    <row r="37" spans="1:19" s="3" customFormat="1" ht="60">
      <c r="A37" s="39">
        <v>35</v>
      </c>
      <c r="B37" s="40">
        <v>8</v>
      </c>
      <c r="C37" s="40">
        <v>6.25</v>
      </c>
      <c r="D37" s="40">
        <v>4.5</v>
      </c>
      <c r="E37" s="40">
        <v>6.5</v>
      </c>
      <c r="F37" s="40">
        <v>0.5</v>
      </c>
      <c r="G37" s="40">
        <v>6.5</v>
      </c>
      <c r="H37" s="40">
        <f t="shared" si="3"/>
        <v>32.25</v>
      </c>
      <c r="I37" s="40">
        <v>16</v>
      </c>
      <c r="J37" s="40">
        <v>4</v>
      </c>
      <c r="K37" s="40">
        <v>7</v>
      </c>
      <c r="L37" s="40">
        <v>3</v>
      </c>
      <c r="M37" s="40">
        <f t="shared" si="4"/>
        <v>30</v>
      </c>
      <c r="N37" s="40">
        <f t="shared" si="5"/>
        <v>62.25</v>
      </c>
      <c r="O37" s="41"/>
      <c r="P37" s="6" t="s">
        <v>44</v>
      </c>
      <c r="Q37" s="16" t="s">
        <v>0</v>
      </c>
      <c r="R37" s="6" t="s">
        <v>571</v>
      </c>
      <c r="S37" s="18" t="s">
        <v>534</v>
      </c>
    </row>
    <row r="38" spans="1:19" s="3" customFormat="1" ht="75">
      <c r="A38" s="39">
        <v>36</v>
      </c>
      <c r="B38" s="40">
        <v>7</v>
      </c>
      <c r="C38" s="40">
        <v>6</v>
      </c>
      <c r="D38" s="40">
        <v>4.5</v>
      </c>
      <c r="E38" s="40">
        <v>7.75</v>
      </c>
      <c r="F38" s="40">
        <v>2</v>
      </c>
      <c r="G38" s="40">
        <v>6</v>
      </c>
      <c r="H38" s="40">
        <f t="shared" si="3"/>
        <v>33.25</v>
      </c>
      <c r="I38" s="40">
        <v>13</v>
      </c>
      <c r="J38" s="40">
        <v>3.5</v>
      </c>
      <c r="K38" s="40">
        <v>0</v>
      </c>
      <c r="L38" s="40">
        <v>12</v>
      </c>
      <c r="M38" s="40">
        <f t="shared" si="4"/>
        <v>28.5</v>
      </c>
      <c r="N38" s="40">
        <f t="shared" si="5"/>
        <v>61.75</v>
      </c>
      <c r="O38" s="41"/>
      <c r="P38" s="6" t="s">
        <v>302</v>
      </c>
      <c r="Q38" s="15" t="s">
        <v>41</v>
      </c>
      <c r="R38" s="6" t="s">
        <v>581</v>
      </c>
      <c r="S38" s="6" t="s">
        <v>303</v>
      </c>
    </row>
    <row r="39" spans="1:19" s="3" customFormat="1" ht="60">
      <c r="A39" s="39">
        <v>37</v>
      </c>
      <c r="B39" s="40">
        <v>6</v>
      </c>
      <c r="C39" s="40">
        <v>5.75</v>
      </c>
      <c r="D39" s="40">
        <v>5</v>
      </c>
      <c r="E39" s="40">
        <v>4.5</v>
      </c>
      <c r="F39" s="40">
        <v>3</v>
      </c>
      <c r="G39" s="40">
        <v>3.75</v>
      </c>
      <c r="H39" s="40">
        <f t="shared" si="3"/>
        <v>28</v>
      </c>
      <c r="I39" s="40">
        <v>10</v>
      </c>
      <c r="J39" s="40">
        <v>4.5</v>
      </c>
      <c r="K39" s="40">
        <v>7</v>
      </c>
      <c r="L39" s="40">
        <v>11.5</v>
      </c>
      <c r="M39" s="40">
        <f t="shared" si="4"/>
        <v>33</v>
      </c>
      <c r="N39" s="40">
        <f t="shared" si="5"/>
        <v>61</v>
      </c>
      <c r="O39" s="41"/>
      <c r="P39" s="6" t="s">
        <v>141</v>
      </c>
      <c r="Q39" s="15" t="s">
        <v>33</v>
      </c>
      <c r="R39" s="6" t="s">
        <v>576</v>
      </c>
      <c r="S39" s="6" t="s">
        <v>151</v>
      </c>
    </row>
    <row r="40" spans="1:19" s="3" customFormat="1" ht="45">
      <c r="A40" s="39">
        <v>38</v>
      </c>
      <c r="B40" s="40">
        <v>5</v>
      </c>
      <c r="C40" s="40">
        <v>5.75</v>
      </c>
      <c r="D40" s="40">
        <v>4</v>
      </c>
      <c r="E40" s="40">
        <v>4</v>
      </c>
      <c r="F40" s="40">
        <v>3</v>
      </c>
      <c r="G40" s="40">
        <v>3.25</v>
      </c>
      <c r="H40" s="40">
        <f t="shared" si="3"/>
        <v>25</v>
      </c>
      <c r="I40" s="40">
        <v>15</v>
      </c>
      <c r="J40" s="40">
        <v>5.5</v>
      </c>
      <c r="K40" s="40">
        <v>7</v>
      </c>
      <c r="L40" s="40">
        <v>8</v>
      </c>
      <c r="M40" s="40">
        <f t="shared" si="4"/>
        <v>35.5</v>
      </c>
      <c r="N40" s="40">
        <f t="shared" si="5"/>
        <v>60.5</v>
      </c>
      <c r="O40" s="41"/>
      <c r="P40" s="6" t="s">
        <v>482</v>
      </c>
      <c r="Q40" s="15" t="s">
        <v>75</v>
      </c>
      <c r="R40" s="6" t="s">
        <v>76</v>
      </c>
      <c r="S40" s="6" t="s">
        <v>483</v>
      </c>
    </row>
    <row r="41" spans="1:19" s="3" customFormat="1" ht="45">
      <c r="A41" s="39">
        <v>39</v>
      </c>
      <c r="B41" s="40">
        <v>8.25</v>
      </c>
      <c r="C41" s="40">
        <v>0</v>
      </c>
      <c r="D41" s="40">
        <v>3.75</v>
      </c>
      <c r="E41" s="40">
        <v>3</v>
      </c>
      <c r="F41" s="40">
        <v>0</v>
      </c>
      <c r="G41" s="40">
        <v>8</v>
      </c>
      <c r="H41" s="40">
        <f t="shared" si="3"/>
        <v>23</v>
      </c>
      <c r="I41" s="40">
        <v>11</v>
      </c>
      <c r="J41" s="40">
        <v>6</v>
      </c>
      <c r="K41" s="40">
        <v>6</v>
      </c>
      <c r="L41" s="40">
        <v>13.5</v>
      </c>
      <c r="M41" s="40">
        <f t="shared" si="4"/>
        <v>36.5</v>
      </c>
      <c r="N41" s="40">
        <f t="shared" si="5"/>
        <v>59.5</v>
      </c>
      <c r="O41" s="41"/>
      <c r="P41" s="6" t="s">
        <v>25</v>
      </c>
      <c r="Q41" s="15" t="s">
        <v>26</v>
      </c>
      <c r="R41" s="6" t="s">
        <v>552</v>
      </c>
      <c r="S41" s="6" t="s">
        <v>235</v>
      </c>
    </row>
    <row r="42" spans="1:19" s="3" customFormat="1" ht="45">
      <c r="A42" s="39">
        <v>40</v>
      </c>
      <c r="B42" s="40">
        <v>8</v>
      </c>
      <c r="C42" s="40">
        <v>5.25</v>
      </c>
      <c r="D42" s="40">
        <v>5</v>
      </c>
      <c r="E42" s="40">
        <v>6</v>
      </c>
      <c r="F42" s="40">
        <v>3</v>
      </c>
      <c r="G42" s="40">
        <v>6</v>
      </c>
      <c r="H42" s="40">
        <f t="shared" si="3"/>
        <v>33.25</v>
      </c>
      <c r="I42" s="40">
        <v>14</v>
      </c>
      <c r="J42" s="40">
        <v>2.25</v>
      </c>
      <c r="K42" s="40">
        <v>0</v>
      </c>
      <c r="L42" s="40">
        <v>8</v>
      </c>
      <c r="M42" s="40">
        <f t="shared" si="4"/>
        <v>24.25</v>
      </c>
      <c r="N42" s="40">
        <f t="shared" si="5"/>
        <v>57.5</v>
      </c>
      <c r="O42" s="41"/>
      <c r="P42" s="6" t="s">
        <v>369</v>
      </c>
      <c r="Q42" s="15" t="s">
        <v>54</v>
      </c>
      <c r="R42" s="6" t="s">
        <v>365</v>
      </c>
      <c r="S42" s="6" t="s">
        <v>370</v>
      </c>
    </row>
    <row r="43" spans="1:19" s="3" customFormat="1" ht="45">
      <c r="A43" s="39">
        <v>41</v>
      </c>
      <c r="B43" s="40">
        <v>8.25</v>
      </c>
      <c r="C43" s="40">
        <v>6.5</v>
      </c>
      <c r="D43" s="40">
        <v>3</v>
      </c>
      <c r="E43" s="40">
        <v>5.5</v>
      </c>
      <c r="F43" s="40">
        <v>0</v>
      </c>
      <c r="G43" s="40">
        <v>5.75</v>
      </c>
      <c r="H43" s="40">
        <f t="shared" si="3"/>
        <v>29</v>
      </c>
      <c r="I43" s="40">
        <v>9</v>
      </c>
      <c r="J43" s="40">
        <v>3.75</v>
      </c>
      <c r="K43" s="40">
        <v>5</v>
      </c>
      <c r="L43" s="40">
        <v>10.5</v>
      </c>
      <c r="M43" s="40">
        <f t="shared" si="4"/>
        <v>28.25</v>
      </c>
      <c r="N43" s="40">
        <f t="shared" si="5"/>
        <v>57.25</v>
      </c>
      <c r="O43" s="41"/>
      <c r="P43" s="6" t="s">
        <v>362</v>
      </c>
      <c r="Q43" s="15" t="s">
        <v>53</v>
      </c>
      <c r="R43" s="4" t="s">
        <v>147</v>
      </c>
      <c r="S43" s="6" t="s">
        <v>157</v>
      </c>
    </row>
    <row r="44" spans="1:19" s="3" customFormat="1" ht="45">
      <c r="A44" s="39">
        <v>42</v>
      </c>
      <c r="B44" s="40">
        <v>8</v>
      </c>
      <c r="C44" s="40">
        <v>5.5</v>
      </c>
      <c r="D44" s="40">
        <v>4</v>
      </c>
      <c r="E44" s="40">
        <v>3.5</v>
      </c>
      <c r="F44" s="40">
        <v>0.5</v>
      </c>
      <c r="G44" s="40">
        <v>6.5</v>
      </c>
      <c r="H44" s="40">
        <f t="shared" si="3"/>
        <v>28</v>
      </c>
      <c r="I44" s="40">
        <v>13</v>
      </c>
      <c r="J44" s="40">
        <v>3</v>
      </c>
      <c r="K44" s="40">
        <v>5</v>
      </c>
      <c r="L44" s="40">
        <v>7</v>
      </c>
      <c r="M44" s="40">
        <f t="shared" si="4"/>
        <v>28</v>
      </c>
      <c r="N44" s="40">
        <f t="shared" si="5"/>
        <v>56</v>
      </c>
      <c r="O44" s="41"/>
      <c r="P44" s="6" t="s">
        <v>343</v>
      </c>
      <c r="Q44" s="15" t="s">
        <v>49</v>
      </c>
      <c r="R44" s="6" t="s">
        <v>585</v>
      </c>
      <c r="S44" s="6" t="s">
        <v>344</v>
      </c>
    </row>
    <row r="45" spans="1:19" s="3" customFormat="1" ht="30">
      <c r="A45" s="39">
        <v>43</v>
      </c>
      <c r="B45" s="40">
        <v>6.5</v>
      </c>
      <c r="C45" s="40">
        <v>4.75</v>
      </c>
      <c r="D45" s="40">
        <v>3</v>
      </c>
      <c r="E45" s="40">
        <v>3.25</v>
      </c>
      <c r="F45" s="40">
        <v>3</v>
      </c>
      <c r="G45" s="40">
        <v>4.5</v>
      </c>
      <c r="H45" s="40">
        <f t="shared" si="3"/>
        <v>25</v>
      </c>
      <c r="I45" s="40">
        <v>13</v>
      </c>
      <c r="J45" s="40">
        <v>2</v>
      </c>
      <c r="K45" s="40">
        <v>6</v>
      </c>
      <c r="L45" s="40">
        <v>8</v>
      </c>
      <c r="M45" s="40">
        <f t="shared" si="4"/>
        <v>29</v>
      </c>
      <c r="N45" s="40">
        <f t="shared" si="5"/>
        <v>54</v>
      </c>
      <c r="O45" s="41"/>
      <c r="P45" s="6" t="s">
        <v>323</v>
      </c>
      <c r="Q45" s="15" t="s">
        <v>46</v>
      </c>
      <c r="R45" s="6" t="s">
        <v>583</v>
      </c>
      <c r="S45" s="6" t="s">
        <v>324</v>
      </c>
    </row>
    <row r="46" spans="1:19" s="3" customFormat="1" ht="75">
      <c r="A46" s="39">
        <v>44</v>
      </c>
      <c r="B46" s="40">
        <v>7</v>
      </c>
      <c r="C46" s="40">
        <v>4.25</v>
      </c>
      <c r="D46" s="40">
        <v>2.5</v>
      </c>
      <c r="E46" s="40">
        <v>5</v>
      </c>
      <c r="F46" s="40">
        <v>1</v>
      </c>
      <c r="G46" s="40">
        <v>5.5</v>
      </c>
      <c r="H46" s="40">
        <f t="shared" si="3"/>
        <v>25.25</v>
      </c>
      <c r="I46" s="40">
        <v>15</v>
      </c>
      <c r="J46" s="40">
        <v>2.5</v>
      </c>
      <c r="K46" s="40">
        <v>0</v>
      </c>
      <c r="L46" s="40">
        <v>11</v>
      </c>
      <c r="M46" s="40">
        <f t="shared" si="4"/>
        <v>28.5</v>
      </c>
      <c r="N46" s="40">
        <f t="shared" si="5"/>
        <v>53.75</v>
      </c>
      <c r="O46" s="41"/>
      <c r="P46" s="6" t="s">
        <v>142</v>
      </c>
      <c r="Q46" s="15" t="s">
        <v>40</v>
      </c>
      <c r="R46" s="6" t="s">
        <v>580</v>
      </c>
      <c r="S46" s="6" t="s">
        <v>154</v>
      </c>
    </row>
    <row r="47" spans="1:19" s="3" customFormat="1" ht="45">
      <c r="A47" s="39">
        <v>45</v>
      </c>
      <c r="B47" s="40">
        <v>7</v>
      </c>
      <c r="C47" s="40">
        <v>6.75</v>
      </c>
      <c r="D47" s="40">
        <v>4</v>
      </c>
      <c r="E47" s="40">
        <v>6.75</v>
      </c>
      <c r="F47" s="40">
        <v>2</v>
      </c>
      <c r="G47" s="40">
        <v>3.75</v>
      </c>
      <c r="H47" s="40">
        <f t="shared" si="3"/>
        <v>30.25</v>
      </c>
      <c r="I47" s="40">
        <v>6</v>
      </c>
      <c r="J47" s="40">
        <v>3.75</v>
      </c>
      <c r="K47" s="40">
        <v>10</v>
      </c>
      <c r="L47" s="40">
        <v>3</v>
      </c>
      <c r="M47" s="40">
        <f t="shared" si="4"/>
        <v>22.75</v>
      </c>
      <c r="N47" s="40">
        <f t="shared" si="5"/>
        <v>53</v>
      </c>
      <c r="O47" s="41"/>
      <c r="P47" s="6" t="s">
        <v>387</v>
      </c>
      <c r="Q47" s="15" t="s">
        <v>58</v>
      </c>
      <c r="R47" s="6" t="s">
        <v>148</v>
      </c>
      <c r="S47" s="6" t="s">
        <v>158</v>
      </c>
    </row>
    <row r="48" spans="1:19" s="3" customFormat="1" ht="45">
      <c r="A48" s="39">
        <v>46</v>
      </c>
      <c r="B48" s="40">
        <v>8</v>
      </c>
      <c r="C48" s="40">
        <v>5.75</v>
      </c>
      <c r="D48" s="40">
        <v>3</v>
      </c>
      <c r="E48" s="40">
        <v>4.5</v>
      </c>
      <c r="F48" s="40">
        <v>3</v>
      </c>
      <c r="G48" s="40">
        <v>5.5</v>
      </c>
      <c r="H48" s="40">
        <f t="shared" si="3"/>
        <v>29.75</v>
      </c>
      <c r="I48" s="40">
        <v>12</v>
      </c>
      <c r="J48" s="40">
        <v>0</v>
      </c>
      <c r="K48" s="40">
        <v>5</v>
      </c>
      <c r="L48" s="40">
        <v>5</v>
      </c>
      <c r="M48" s="40">
        <f t="shared" si="4"/>
        <v>22</v>
      </c>
      <c r="N48" s="40">
        <f t="shared" si="5"/>
        <v>51.75</v>
      </c>
      <c r="O48" s="41"/>
      <c r="P48" s="6" t="s">
        <v>498</v>
      </c>
      <c r="Q48" s="15" t="s">
        <v>77</v>
      </c>
      <c r="R48" s="6" t="s">
        <v>499</v>
      </c>
      <c r="S48" s="6" t="s">
        <v>500</v>
      </c>
    </row>
    <row r="49" spans="1:19" s="3" customFormat="1" ht="45">
      <c r="A49" s="39">
        <v>47</v>
      </c>
      <c r="B49" s="40">
        <v>8.5</v>
      </c>
      <c r="C49" s="40">
        <v>3.75</v>
      </c>
      <c r="D49" s="40">
        <v>5</v>
      </c>
      <c r="E49" s="40">
        <v>5.5</v>
      </c>
      <c r="F49" s="40">
        <v>1</v>
      </c>
      <c r="G49" s="40">
        <v>2.5</v>
      </c>
      <c r="H49" s="40">
        <f t="shared" si="3"/>
        <v>26.25</v>
      </c>
      <c r="I49" s="40">
        <v>5</v>
      </c>
      <c r="J49" s="40">
        <v>5.5</v>
      </c>
      <c r="K49" s="40">
        <v>3</v>
      </c>
      <c r="L49" s="40">
        <v>10.5</v>
      </c>
      <c r="M49" s="40">
        <f t="shared" si="4"/>
        <v>24</v>
      </c>
      <c r="N49" s="40">
        <f t="shared" si="5"/>
        <v>50.25</v>
      </c>
      <c r="O49" s="41"/>
      <c r="P49" s="6" t="s">
        <v>143</v>
      </c>
      <c r="Q49" s="15" t="s">
        <v>42</v>
      </c>
      <c r="R49" s="6" t="s">
        <v>582</v>
      </c>
      <c r="S49" s="6" t="s">
        <v>155</v>
      </c>
    </row>
    <row r="50" spans="1:19" s="3" customFormat="1" ht="30">
      <c r="A50" s="39">
        <v>48</v>
      </c>
      <c r="B50" s="40">
        <v>3.25</v>
      </c>
      <c r="C50" s="40">
        <v>5.5</v>
      </c>
      <c r="D50" s="40">
        <v>2.75</v>
      </c>
      <c r="E50" s="40">
        <v>4</v>
      </c>
      <c r="F50" s="40">
        <v>0</v>
      </c>
      <c r="G50" s="40">
        <v>4.75</v>
      </c>
      <c r="H50" s="40">
        <f t="shared" si="3"/>
        <v>20.25</v>
      </c>
      <c r="I50" s="40">
        <v>13</v>
      </c>
      <c r="J50" s="40">
        <v>1.5</v>
      </c>
      <c r="K50" s="40">
        <v>0</v>
      </c>
      <c r="L50" s="40">
        <v>6.5</v>
      </c>
      <c r="M50" s="40">
        <f t="shared" si="4"/>
        <v>21</v>
      </c>
      <c r="N50" s="40">
        <f t="shared" si="5"/>
        <v>41.25</v>
      </c>
      <c r="O50" s="41"/>
      <c r="P50" s="6" t="s">
        <v>309</v>
      </c>
      <c r="Q50" s="15" t="s">
        <v>43</v>
      </c>
      <c r="R50" s="6" t="s">
        <v>310</v>
      </c>
      <c r="S50" s="6" t="s">
        <v>311</v>
      </c>
    </row>
    <row r="51" spans="1:19" s="3" customFormat="1" ht="75">
      <c r="A51" s="39">
        <v>49</v>
      </c>
      <c r="B51" s="40">
        <v>7</v>
      </c>
      <c r="C51" s="40">
        <v>5.5</v>
      </c>
      <c r="D51" s="40">
        <v>1.5</v>
      </c>
      <c r="E51" s="40">
        <v>4.25</v>
      </c>
      <c r="F51" s="40">
        <v>0</v>
      </c>
      <c r="G51" s="40">
        <v>6.25</v>
      </c>
      <c r="H51" s="40">
        <f t="shared" si="3"/>
        <v>24.5</v>
      </c>
      <c r="I51" s="40">
        <v>7</v>
      </c>
      <c r="J51" s="40">
        <v>1.5</v>
      </c>
      <c r="K51" s="40">
        <v>1</v>
      </c>
      <c r="L51" s="40">
        <v>7</v>
      </c>
      <c r="M51" s="40">
        <f t="shared" si="4"/>
        <v>16.5</v>
      </c>
      <c r="N51" s="40">
        <f t="shared" si="5"/>
        <v>41</v>
      </c>
      <c r="O51" s="41"/>
      <c r="P51" s="6" t="s">
        <v>255</v>
      </c>
      <c r="Q51" s="15" t="s">
        <v>35</v>
      </c>
      <c r="R51" s="6" t="s">
        <v>577</v>
      </c>
      <c r="S51" s="6" t="s">
        <v>256</v>
      </c>
    </row>
    <row r="52" spans="1:19" s="3" customFormat="1" ht="45">
      <c r="A52" s="39">
        <v>50</v>
      </c>
      <c r="B52" s="40">
        <v>6</v>
      </c>
      <c r="C52" s="40">
        <v>6</v>
      </c>
      <c r="D52" s="40">
        <v>2.75</v>
      </c>
      <c r="E52" s="40">
        <v>6</v>
      </c>
      <c r="F52" s="40">
        <v>1</v>
      </c>
      <c r="G52" s="40">
        <v>3.25</v>
      </c>
      <c r="H52" s="40">
        <f t="shared" si="3"/>
        <v>25</v>
      </c>
      <c r="I52" s="40">
        <v>9</v>
      </c>
      <c r="J52" s="40">
        <v>1</v>
      </c>
      <c r="K52" s="40">
        <v>4</v>
      </c>
      <c r="L52" s="40">
        <v>2</v>
      </c>
      <c r="M52" s="40">
        <f t="shared" si="4"/>
        <v>16</v>
      </c>
      <c r="N52" s="40">
        <f t="shared" si="5"/>
        <v>41</v>
      </c>
      <c r="O52" s="41"/>
      <c r="P52" s="6" t="s">
        <v>354</v>
      </c>
      <c r="Q52" s="15" t="s">
        <v>52</v>
      </c>
      <c r="R52" s="6" t="s">
        <v>138</v>
      </c>
      <c r="S52" s="6" t="s">
        <v>355</v>
      </c>
    </row>
    <row r="53" spans="1:19" s="3" customFormat="1" ht="45">
      <c r="A53" s="39">
        <v>51</v>
      </c>
      <c r="B53" s="40">
        <v>0</v>
      </c>
      <c r="C53" s="40">
        <v>4.75</v>
      </c>
      <c r="D53" s="40">
        <v>4.5</v>
      </c>
      <c r="E53" s="40">
        <v>5</v>
      </c>
      <c r="F53" s="40">
        <v>2</v>
      </c>
      <c r="G53" s="40">
        <v>2.75</v>
      </c>
      <c r="H53" s="40">
        <f t="shared" si="3"/>
        <v>19</v>
      </c>
      <c r="I53" s="40">
        <v>10</v>
      </c>
      <c r="J53" s="40">
        <v>4.5</v>
      </c>
      <c r="K53" s="40">
        <v>0</v>
      </c>
      <c r="L53" s="40">
        <v>7</v>
      </c>
      <c r="M53" s="40">
        <f t="shared" si="4"/>
        <v>21.5</v>
      </c>
      <c r="N53" s="40">
        <f t="shared" si="5"/>
        <v>40.5</v>
      </c>
      <c r="O53" s="41"/>
      <c r="P53" s="6" t="s">
        <v>391</v>
      </c>
      <c r="Q53" s="15" t="s">
        <v>60</v>
      </c>
      <c r="R53" s="6" t="s">
        <v>392</v>
      </c>
      <c r="S53" s="6" t="s">
        <v>393</v>
      </c>
    </row>
    <row r="54" spans="1:19" s="3" customFormat="1" ht="30">
      <c r="A54" s="39">
        <v>52</v>
      </c>
      <c r="B54" s="40">
        <v>6</v>
      </c>
      <c r="C54" s="40">
        <v>0</v>
      </c>
      <c r="D54" s="40">
        <v>1</v>
      </c>
      <c r="E54" s="40">
        <v>6</v>
      </c>
      <c r="F54" s="40">
        <v>1</v>
      </c>
      <c r="G54" s="40">
        <v>4</v>
      </c>
      <c r="H54" s="40">
        <f t="shared" si="3"/>
        <v>18</v>
      </c>
      <c r="I54" s="40">
        <v>7</v>
      </c>
      <c r="J54" s="40">
        <v>4.7</v>
      </c>
      <c r="K54" s="40">
        <v>5</v>
      </c>
      <c r="L54" s="40">
        <v>2</v>
      </c>
      <c r="M54" s="40">
        <f t="shared" si="4"/>
        <v>18.7</v>
      </c>
      <c r="N54" s="40">
        <f t="shared" si="5"/>
        <v>36.7</v>
      </c>
      <c r="O54" s="41"/>
      <c r="P54" s="6" t="s">
        <v>29</v>
      </c>
      <c r="Q54" s="15" t="s">
        <v>30</v>
      </c>
      <c r="R54" s="6" t="s">
        <v>31</v>
      </c>
      <c r="S54" s="6" t="s">
        <v>32</v>
      </c>
    </row>
    <row r="55" spans="1:19" s="3" customFormat="1" ht="30">
      <c r="A55" s="39">
        <v>53</v>
      </c>
      <c r="B55" s="40">
        <v>6</v>
      </c>
      <c r="C55" s="40">
        <v>0</v>
      </c>
      <c r="D55" s="40">
        <v>3.5</v>
      </c>
      <c r="E55" s="40">
        <v>5</v>
      </c>
      <c r="F55" s="40">
        <v>0</v>
      </c>
      <c r="G55" s="40">
        <v>5</v>
      </c>
      <c r="H55" s="40">
        <f t="shared" si="3"/>
        <v>19.5</v>
      </c>
      <c r="I55" s="40">
        <v>13</v>
      </c>
      <c r="J55" s="40">
        <v>3.75</v>
      </c>
      <c r="K55" s="40">
        <v>0</v>
      </c>
      <c r="L55" s="40">
        <v>0</v>
      </c>
      <c r="M55" s="40">
        <f t="shared" si="4"/>
        <v>16.75</v>
      </c>
      <c r="N55" s="40">
        <f t="shared" si="5"/>
        <v>36.25</v>
      </c>
      <c r="O55" s="41"/>
      <c r="P55" s="6" t="s">
        <v>278</v>
      </c>
      <c r="Q55" s="15" t="s">
        <v>38</v>
      </c>
      <c r="R55" s="6" t="s">
        <v>279</v>
      </c>
      <c r="S55" s="42" t="s">
        <v>280</v>
      </c>
    </row>
    <row r="56" spans="1:19" s="3" customFormat="1" ht="30">
      <c r="A56" s="39">
        <v>54</v>
      </c>
      <c r="B56" s="40">
        <v>5</v>
      </c>
      <c r="C56" s="40">
        <v>1.75</v>
      </c>
      <c r="D56" s="40">
        <v>3.5</v>
      </c>
      <c r="E56" s="40">
        <v>3.75</v>
      </c>
      <c r="F56" s="40">
        <v>0.5</v>
      </c>
      <c r="G56" s="40">
        <v>5</v>
      </c>
      <c r="H56" s="40">
        <f t="shared" si="3"/>
        <v>19.5</v>
      </c>
      <c r="I56" s="40">
        <v>11</v>
      </c>
      <c r="J56" s="40">
        <v>1</v>
      </c>
      <c r="K56" s="40">
        <v>0</v>
      </c>
      <c r="L56" s="40">
        <v>4</v>
      </c>
      <c r="M56" s="43">
        <f t="shared" si="4"/>
        <v>16</v>
      </c>
      <c r="N56" s="40">
        <f t="shared" si="5"/>
        <v>35.5</v>
      </c>
      <c r="O56" s="41"/>
      <c r="P56" s="6" t="s">
        <v>287</v>
      </c>
      <c r="Q56" s="15" t="s">
        <v>39</v>
      </c>
      <c r="R56" s="6" t="s">
        <v>288</v>
      </c>
      <c r="S56" s="6" t="s">
        <v>289</v>
      </c>
    </row>
    <row r="57" spans="1:19" s="3" customFormat="1" ht="45">
      <c r="A57" s="39">
        <v>55</v>
      </c>
      <c r="B57" s="40">
        <v>6</v>
      </c>
      <c r="C57" s="40">
        <v>4.75</v>
      </c>
      <c r="D57" s="40">
        <v>1.5</v>
      </c>
      <c r="E57" s="40">
        <v>5.5</v>
      </c>
      <c r="F57" s="40">
        <v>0.5</v>
      </c>
      <c r="G57" s="40">
        <v>2</v>
      </c>
      <c r="H57" s="40">
        <f t="shared" si="3"/>
        <v>20.25</v>
      </c>
      <c r="I57" s="40">
        <v>9</v>
      </c>
      <c r="J57" s="40">
        <v>0.75</v>
      </c>
      <c r="K57" s="40">
        <v>0</v>
      </c>
      <c r="L57" s="40">
        <v>1</v>
      </c>
      <c r="M57" s="40">
        <f t="shared" si="4"/>
        <v>10.75</v>
      </c>
      <c r="N57" s="40">
        <f t="shared" si="5"/>
        <v>31</v>
      </c>
      <c r="O57" s="41"/>
      <c r="P57" s="6" t="s">
        <v>338</v>
      </c>
      <c r="Q57" s="15" t="s">
        <v>94</v>
      </c>
      <c r="R57" s="42" t="s">
        <v>3</v>
      </c>
      <c r="S57" s="6" t="s">
        <v>156</v>
      </c>
    </row>
    <row r="58" spans="1:19" s="3" customFormat="1" ht="30">
      <c r="A58" s="39">
        <v>56</v>
      </c>
      <c r="B58" s="40">
        <v>6</v>
      </c>
      <c r="C58" s="40">
        <v>6.5</v>
      </c>
      <c r="D58" s="40">
        <v>4</v>
      </c>
      <c r="E58" s="40">
        <v>3.75</v>
      </c>
      <c r="F58" s="40">
        <v>0</v>
      </c>
      <c r="G58" s="40">
        <v>3</v>
      </c>
      <c r="H58" s="40">
        <f t="shared" si="3"/>
        <v>23.25</v>
      </c>
      <c r="I58" s="40">
        <v>0</v>
      </c>
      <c r="J58" s="40">
        <v>1.75</v>
      </c>
      <c r="K58" s="40">
        <v>0</v>
      </c>
      <c r="L58" s="40">
        <v>5</v>
      </c>
      <c r="M58" s="40">
        <f t="shared" si="4"/>
        <v>6.75</v>
      </c>
      <c r="N58" s="40">
        <f t="shared" si="5"/>
        <v>30</v>
      </c>
      <c r="O58" s="41"/>
      <c r="P58" s="6" t="s">
        <v>216</v>
      </c>
      <c r="Q58" s="15" t="s">
        <v>21</v>
      </c>
      <c r="R58" s="42" t="s">
        <v>214</v>
      </c>
      <c r="S58" s="6" t="s">
        <v>215</v>
      </c>
    </row>
    <row r="59" spans="1:19" s="3" customFormat="1" ht="45">
      <c r="A59" s="39">
        <v>57</v>
      </c>
      <c r="B59" s="40">
        <v>4.5</v>
      </c>
      <c r="C59" s="40">
        <v>0</v>
      </c>
      <c r="D59" s="40">
        <v>3.5</v>
      </c>
      <c r="E59" s="40">
        <v>6</v>
      </c>
      <c r="F59" s="40">
        <v>3</v>
      </c>
      <c r="G59" s="40">
        <v>4.25</v>
      </c>
      <c r="H59" s="40">
        <f t="shared" si="3"/>
        <v>21.25</v>
      </c>
      <c r="I59" s="40">
        <v>0</v>
      </c>
      <c r="J59" s="40">
        <v>2.5</v>
      </c>
      <c r="K59" s="40">
        <v>0</v>
      </c>
      <c r="L59" s="40">
        <v>0</v>
      </c>
      <c r="M59" s="40">
        <f t="shared" si="4"/>
        <v>2.5</v>
      </c>
      <c r="N59" s="40">
        <f t="shared" si="5"/>
        <v>23.75</v>
      </c>
      <c r="O59" s="41"/>
      <c r="P59" s="6" t="s">
        <v>642</v>
      </c>
      <c r="Q59" s="15" t="s">
        <v>45</v>
      </c>
      <c r="R59" s="6" t="s">
        <v>315</v>
      </c>
      <c r="S59" s="6" t="s">
        <v>316</v>
      </c>
    </row>
    <row r="60" spans="1:17" s="3" customFormat="1" ht="1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23"/>
      <c r="O60" s="24"/>
      <c r="P60" s="44"/>
      <c r="Q60" s="45"/>
    </row>
    <row r="61" spans="2:18" s="26" customFormat="1" ht="38.25" customHeight="1">
      <c r="B61" s="61" t="s">
        <v>630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7" s="3" customFormat="1" ht="1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3"/>
      <c r="O62" s="24"/>
      <c r="P62" s="44"/>
      <c r="Q62" s="45"/>
    </row>
    <row r="63" spans="1:17" s="3" customFormat="1" ht="1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3"/>
      <c r="O63" s="24"/>
      <c r="P63" s="44"/>
      <c r="Q63" s="45"/>
    </row>
    <row r="64" spans="1:17" s="3" customFormat="1" ht="1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3"/>
      <c r="O64" s="24"/>
      <c r="P64" s="44"/>
      <c r="Q64" s="45"/>
    </row>
    <row r="65" spans="1:17" s="3" customFormat="1" ht="1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4"/>
      <c r="P65" s="44"/>
      <c r="Q65" s="45"/>
    </row>
    <row r="66" spans="1:17" s="3" customFormat="1" ht="1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3"/>
      <c r="O66" s="24"/>
      <c r="P66" s="44"/>
      <c r="Q66" s="45"/>
    </row>
    <row r="67" spans="1:17" s="3" customFormat="1" ht="1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4"/>
      <c r="P67" s="44"/>
      <c r="Q67" s="45"/>
    </row>
    <row r="68" spans="1:17" s="3" customFormat="1" ht="15">
      <c r="A68" s="21"/>
      <c r="B68" s="22"/>
      <c r="C68" s="22"/>
      <c r="D68" s="22"/>
      <c r="E68" s="22"/>
      <c r="F68" s="22"/>
      <c r="G68" s="46"/>
      <c r="H68" s="22"/>
      <c r="I68" s="22"/>
      <c r="J68" s="22"/>
      <c r="K68" s="22"/>
      <c r="L68" s="22"/>
      <c r="M68" s="23"/>
      <c r="N68" s="23"/>
      <c r="O68" s="24"/>
      <c r="P68" s="44"/>
      <c r="Q68" s="45"/>
    </row>
    <row r="69" spans="1:17" s="3" customFormat="1" ht="15">
      <c r="A69" s="21"/>
      <c r="B69" s="22"/>
      <c r="C69" s="22"/>
      <c r="D69" s="22"/>
      <c r="E69" s="22"/>
      <c r="F69" s="22"/>
      <c r="G69" s="46"/>
      <c r="H69" s="22"/>
      <c r="I69" s="22"/>
      <c r="J69" s="22"/>
      <c r="K69" s="22"/>
      <c r="L69" s="22"/>
      <c r="M69" s="23"/>
      <c r="N69" s="23"/>
      <c r="O69" s="24"/>
      <c r="P69" s="44"/>
      <c r="Q69" s="45"/>
    </row>
    <row r="70" spans="1:17" s="3" customFormat="1" ht="15">
      <c r="A70" s="21"/>
      <c r="B70" s="22"/>
      <c r="C70" s="22"/>
      <c r="D70" s="22"/>
      <c r="E70" s="22"/>
      <c r="F70" s="22"/>
      <c r="G70" s="46"/>
      <c r="H70" s="22"/>
      <c r="I70" s="22"/>
      <c r="J70" s="22"/>
      <c r="K70" s="22"/>
      <c r="L70" s="22"/>
      <c r="M70" s="23"/>
      <c r="N70" s="23"/>
      <c r="O70" s="24"/>
      <c r="P70" s="44"/>
      <c r="Q70" s="45"/>
    </row>
    <row r="71" spans="1:17" s="3" customFormat="1" ht="15">
      <c r="A71" s="21"/>
      <c r="B71" s="22"/>
      <c r="C71" s="22"/>
      <c r="D71" s="22"/>
      <c r="E71" s="22"/>
      <c r="F71" s="22"/>
      <c r="G71" s="46"/>
      <c r="H71" s="22"/>
      <c r="I71" s="22"/>
      <c r="J71" s="22"/>
      <c r="K71" s="22"/>
      <c r="L71" s="22"/>
      <c r="M71" s="23"/>
      <c r="N71" s="23"/>
      <c r="O71" s="24"/>
      <c r="P71" s="44"/>
      <c r="Q71" s="45"/>
    </row>
    <row r="72" spans="1:17" s="3" customFormat="1" ht="1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3"/>
      <c r="O72" s="24"/>
      <c r="P72" s="44"/>
      <c r="Q72" s="45"/>
    </row>
    <row r="73" spans="1:17" s="3" customFormat="1" ht="1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3"/>
      <c r="O73" s="24"/>
      <c r="P73" s="44"/>
      <c r="Q73" s="45"/>
    </row>
    <row r="74" spans="1:17" s="3" customFormat="1" ht="1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3"/>
      <c r="O74" s="24"/>
      <c r="P74" s="44"/>
      <c r="Q74" s="45"/>
    </row>
    <row r="75" spans="1:17" s="3" customFormat="1" ht="1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3"/>
      <c r="N75" s="23"/>
      <c r="O75" s="24"/>
      <c r="P75" s="44"/>
      <c r="Q75" s="45"/>
    </row>
    <row r="76" spans="1:17" s="3" customFormat="1" ht="1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3"/>
      <c r="O76" s="24"/>
      <c r="P76" s="44"/>
      <c r="Q76" s="45"/>
    </row>
    <row r="77" spans="1:17" s="3" customFormat="1" ht="1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3"/>
      <c r="O77" s="24"/>
      <c r="P77" s="44"/>
      <c r="Q77" s="45"/>
    </row>
    <row r="78" spans="1:17" s="3" customFormat="1" ht="1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3"/>
      <c r="O78" s="24"/>
      <c r="P78" s="44"/>
      <c r="Q78" s="45"/>
    </row>
    <row r="79" spans="1:17" s="3" customFormat="1" ht="1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3"/>
      <c r="O79" s="24"/>
      <c r="P79" s="44"/>
      <c r="Q79" s="45"/>
    </row>
    <row r="80" spans="1:17" s="3" customFormat="1" ht="1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23"/>
      <c r="O80" s="24"/>
      <c r="P80" s="44"/>
      <c r="Q80" s="45"/>
    </row>
    <row r="81" spans="1:17" s="3" customFormat="1" ht="1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3"/>
      <c r="O81" s="24"/>
      <c r="P81" s="44"/>
      <c r="Q81" s="45"/>
    </row>
    <row r="82" spans="1:17" s="3" customFormat="1" ht="1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3"/>
      <c r="O82" s="24"/>
      <c r="P82" s="44"/>
      <c r="Q82" s="45"/>
    </row>
    <row r="83" spans="1:17" s="3" customFormat="1" ht="1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  <c r="O83" s="24"/>
      <c r="P83" s="44"/>
      <c r="Q83" s="45"/>
    </row>
    <row r="84" spans="1:17" s="3" customFormat="1" ht="1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3"/>
      <c r="O84" s="24"/>
      <c r="P84" s="44"/>
      <c r="Q84" s="45"/>
    </row>
    <row r="85" spans="1:17" s="3" customFormat="1" ht="1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3"/>
      <c r="O85" s="24"/>
      <c r="P85" s="44"/>
      <c r="Q85" s="45"/>
    </row>
    <row r="86" spans="1:17" s="3" customFormat="1" ht="1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O86" s="24"/>
      <c r="P86" s="44"/>
      <c r="Q86" s="45"/>
    </row>
    <row r="87" spans="1:17" s="3" customFormat="1" ht="1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4"/>
      <c r="P87" s="44"/>
      <c r="Q87" s="45"/>
    </row>
    <row r="88" spans="1:17" s="3" customFormat="1" ht="1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  <c r="O88" s="24"/>
      <c r="P88" s="44"/>
      <c r="Q88" s="45"/>
    </row>
    <row r="89" spans="1:17" s="3" customFormat="1" ht="1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4"/>
      <c r="P89" s="44"/>
      <c r="Q89" s="45"/>
    </row>
    <row r="90" spans="1:17" s="27" customFormat="1" ht="1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/>
      <c r="N90" s="30"/>
      <c r="O90" s="31"/>
      <c r="P90" s="47"/>
      <c r="Q90" s="48"/>
    </row>
    <row r="91" spans="1:17" s="27" customFormat="1" ht="1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  <c r="N91" s="30"/>
      <c r="O91" s="31"/>
      <c r="P91" s="47"/>
      <c r="Q91" s="48"/>
    </row>
    <row r="92" spans="1:17" s="27" customFormat="1" ht="1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0"/>
      <c r="N92" s="30"/>
      <c r="O92" s="31"/>
      <c r="P92" s="47"/>
      <c r="Q92" s="48"/>
    </row>
    <row r="93" spans="1:17" s="27" customFormat="1" ht="1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30"/>
      <c r="O93" s="31"/>
      <c r="P93" s="47"/>
      <c r="Q93" s="48"/>
    </row>
    <row r="94" spans="1:17" s="27" customFormat="1" ht="1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0"/>
      <c r="N94" s="30"/>
      <c r="O94" s="31"/>
      <c r="P94" s="47"/>
      <c r="Q94" s="48"/>
    </row>
    <row r="95" spans="1:17" s="27" customFormat="1" ht="1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0"/>
      <c r="N95" s="30"/>
      <c r="O95" s="31"/>
      <c r="P95" s="47"/>
      <c r="Q95" s="48"/>
    </row>
    <row r="96" spans="1:17" s="27" customFormat="1" ht="1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/>
      <c r="N96" s="30"/>
      <c r="O96" s="31"/>
      <c r="P96" s="47"/>
      <c r="Q96" s="48"/>
    </row>
    <row r="97" spans="1:17" s="27" customFormat="1" ht="1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0"/>
      <c r="N97" s="30"/>
      <c r="O97" s="31"/>
      <c r="P97" s="47"/>
      <c r="Q97" s="48"/>
    </row>
    <row r="98" spans="1:17" s="27" customFormat="1" ht="1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30"/>
      <c r="O98" s="31"/>
      <c r="P98" s="47"/>
      <c r="Q98" s="48"/>
    </row>
    <row r="99" spans="1:17" s="27" customFormat="1" ht="1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0"/>
      <c r="N99" s="30"/>
      <c r="O99" s="31"/>
      <c r="P99" s="47"/>
      <c r="Q99" s="48"/>
    </row>
    <row r="100" spans="1:17" s="27" customFormat="1" ht="1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0"/>
      <c r="N100" s="30"/>
      <c r="O100" s="31"/>
      <c r="P100" s="47"/>
      <c r="Q100" s="48"/>
    </row>
    <row r="101" spans="1:17" s="27" customFormat="1" ht="1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0"/>
      <c r="N101" s="30"/>
      <c r="O101" s="31"/>
      <c r="P101" s="47"/>
      <c r="Q101" s="48"/>
    </row>
    <row r="102" spans="1:17" s="27" customFormat="1" ht="1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0"/>
      <c r="O102" s="31"/>
      <c r="P102" s="47"/>
      <c r="Q102" s="48"/>
    </row>
    <row r="103" spans="1:17" s="27" customFormat="1" ht="1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30"/>
      <c r="O103" s="31"/>
      <c r="P103" s="47"/>
      <c r="Q103" s="48"/>
    </row>
    <row r="104" spans="1:17" s="27" customFormat="1" ht="1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/>
      <c r="N104" s="30"/>
      <c r="O104" s="31"/>
      <c r="P104" s="47"/>
      <c r="Q104" s="48"/>
    </row>
    <row r="105" spans="1:17" s="27" customFormat="1" ht="1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0"/>
      <c r="N105" s="30"/>
      <c r="O105" s="31"/>
      <c r="P105" s="47"/>
      <c r="Q105" s="48"/>
    </row>
    <row r="106" spans="1:17" s="27" customFormat="1" ht="1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0"/>
      <c r="N106" s="30"/>
      <c r="O106" s="31"/>
      <c r="P106" s="47"/>
      <c r="Q106" s="48"/>
    </row>
    <row r="107" spans="1:17" s="27" customFormat="1" ht="1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/>
      <c r="N107" s="30"/>
      <c r="O107" s="31"/>
      <c r="P107" s="47"/>
      <c r="Q107" s="48"/>
    </row>
    <row r="108" spans="1:17" s="27" customFormat="1" ht="1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30"/>
      <c r="O108" s="31"/>
      <c r="P108" s="47"/>
      <c r="Q108" s="48"/>
    </row>
    <row r="109" spans="1:17" s="27" customFormat="1" ht="1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  <c r="N109" s="30"/>
      <c r="O109" s="31"/>
      <c r="P109" s="47"/>
      <c r="Q109" s="48"/>
    </row>
    <row r="110" spans="1:17" s="27" customFormat="1" ht="1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0"/>
      <c r="N110" s="30"/>
      <c r="O110" s="31"/>
      <c r="P110" s="47"/>
      <c r="Q110" s="48"/>
    </row>
    <row r="111" spans="1:17" s="27" customFormat="1" ht="1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/>
      <c r="N111" s="30"/>
      <c r="O111" s="31"/>
      <c r="P111" s="47"/>
      <c r="Q111" s="48"/>
    </row>
    <row r="112" spans="1:17" s="27" customFormat="1" ht="1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0"/>
      <c r="N112" s="30"/>
      <c r="O112" s="31"/>
      <c r="P112" s="47"/>
      <c r="Q112" s="48"/>
    </row>
    <row r="113" spans="1:17" s="27" customFormat="1" ht="1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30"/>
      <c r="O113" s="31"/>
      <c r="P113" s="47"/>
      <c r="Q113" s="48"/>
    </row>
    <row r="114" spans="1:17" s="27" customFormat="1" ht="1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  <c r="N114" s="30"/>
      <c r="O114" s="31"/>
      <c r="P114" s="47"/>
      <c r="Q114" s="48"/>
    </row>
    <row r="115" spans="1:17" s="27" customFormat="1" ht="1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0"/>
      <c r="N115" s="30"/>
      <c r="O115" s="31"/>
      <c r="P115" s="47"/>
      <c r="Q115" s="48"/>
    </row>
    <row r="116" spans="1:17" s="27" customFormat="1" ht="1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  <c r="N116" s="30"/>
      <c r="O116" s="31"/>
      <c r="P116" s="47"/>
      <c r="Q116" s="48"/>
    </row>
    <row r="117" spans="1:17" s="27" customFormat="1" ht="1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/>
      <c r="N117" s="30"/>
      <c r="O117" s="31"/>
      <c r="P117" s="47"/>
      <c r="Q117" s="48"/>
    </row>
    <row r="118" spans="1:17" s="27" customFormat="1" ht="1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30"/>
      <c r="O118" s="31"/>
      <c r="P118" s="47"/>
      <c r="Q118" s="48"/>
    </row>
    <row r="119" spans="1:17" s="27" customFormat="1" ht="1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0"/>
      <c r="N119" s="30"/>
      <c r="O119" s="31"/>
      <c r="P119" s="47"/>
      <c r="Q119" s="48"/>
    </row>
    <row r="120" spans="1:17" s="27" customFormat="1" ht="1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0"/>
      <c r="N120" s="30"/>
      <c r="O120" s="31"/>
      <c r="P120" s="47"/>
      <c r="Q120" s="48"/>
    </row>
    <row r="121" spans="1:17" s="27" customFormat="1" ht="1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0"/>
      <c r="N121" s="30"/>
      <c r="O121" s="31"/>
      <c r="P121" s="47"/>
      <c r="Q121" s="48"/>
    </row>
    <row r="122" spans="1:17" s="27" customFormat="1" ht="1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  <c r="N122" s="30"/>
      <c r="O122" s="31"/>
      <c r="P122" s="47"/>
      <c r="Q122" s="48"/>
    </row>
    <row r="123" spans="1:17" s="27" customFormat="1" ht="1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30"/>
      <c r="O123" s="31"/>
      <c r="P123" s="47"/>
      <c r="Q123" s="48"/>
    </row>
    <row r="124" spans="1:17" s="27" customFormat="1" ht="1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0"/>
      <c r="N124" s="30"/>
      <c r="O124" s="31"/>
      <c r="P124" s="47"/>
      <c r="Q124" s="48"/>
    </row>
    <row r="125" spans="1:17" s="27" customFormat="1" ht="1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0"/>
      <c r="N125" s="30"/>
      <c r="O125" s="31"/>
      <c r="P125" s="47"/>
      <c r="Q125" s="48"/>
    </row>
    <row r="126" spans="1:17" s="27" customFormat="1" ht="1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0"/>
      <c r="N126" s="30"/>
      <c r="O126" s="31"/>
      <c r="P126" s="47"/>
      <c r="Q126" s="48"/>
    </row>
    <row r="127" spans="1:17" s="27" customFormat="1" ht="1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0"/>
      <c r="N127" s="30"/>
      <c r="O127" s="31"/>
      <c r="P127" s="47"/>
      <c r="Q127" s="48"/>
    </row>
    <row r="128" spans="1:17" s="27" customFormat="1" ht="1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0"/>
      <c r="N128" s="30"/>
      <c r="O128" s="31"/>
      <c r="P128" s="47"/>
      <c r="Q128" s="48"/>
    </row>
    <row r="129" spans="1:17" s="27" customFormat="1" ht="1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/>
      <c r="N129" s="30"/>
      <c r="O129" s="31"/>
      <c r="P129" s="47"/>
      <c r="Q129" s="48"/>
    </row>
    <row r="130" spans="1:17" s="27" customFormat="1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0"/>
      <c r="N130" s="30"/>
      <c r="O130" s="31"/>
      <c r="P130" s="47"/>
      <c r="Q130" s="48"/>
    </row>
    <row r="131" spans="1:17" s="27" customFormat="1" ht="1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0"/>
      <c r="N131" s="30"/>
      <c r="O131" s="31"/>
      <c r="P131" s="47"/>
      <c r="Q131" s="48"/>
    </row>
    <row r="132" spans="1:17" s="27" customFormat="1" ht="1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0"/>
      <c r="N132" s="30"/>
      <c r="O132" s="31"/>
      <c r="P132" s="47"/>
      <c r="Q132" s="48"/>
    </row>
    <row r="133" spans="1:17" s="27" customFormat="1" ht="1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30"/>
      <c r="O133" s="31"/>
      <c r="P133" s="47"/>
      <c r="Q133" s="48"/>
    </row>
    <row r="134" spans="1:17" s="27" customFormat="1" ht="1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0"/>
      <c r="N134" s="30"/>
      <c r="O134" s="31"/>
      <c r="P134" s="47"/>
      <c r="Q134" s="48"/>
    </row>
    <row r="135" spans="1:17" s="27" customFormat="1" ht="1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0"/>
      <c r="N135" s="30"/>
      <c r="O135" s="31"/>
      <c r="P135" s="47"/>
      <c r="Q135" s="48"/>
    </row>
    <row r="136" spans="1:17" s="27" customFormat="1" ht="1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0"/>
      <c r="N136" s="30"/>
      <c r="O136" s="31"/>
      <c r="P136" s="47"/>
      <c r="Q136" s="48"/>
    </row>
    <row r="137" spans="1:17" s="27" customFormat="1" ht="1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0"/>
      <c r="N137" s="30"/>
      <c r="O137" s="31"/>
      <c r="P137" s="47"/>
      <c r="Q137" s="48"/>
    </row>
    <row r="138" spans="1:17" s="27" customFormat="1" ht="1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0"/>
      <c r="N138" s="30"/>
      <c r="O138" s="31"/>
      <c r="P138" s="47"/>
      <c r="Q138" s="48"/>
    </row>
    <row r="139" spans="1:17" s="27" customFormat="1" ht="1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0"/>
      <c r="N139" s="30"/>
      <c r="O139" s="31"/>
      <c r="P139" s="47"/>
      <c r="Q139" s="48"/>
    </row>
    <row r="140" spans="1:17" s="27" customFormat="1" ht="1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0"/>
      <c r="N140" s="30"/>
      <c r="O140" s="31"/>
      <c r="P140" s="47"/>
      <c r="Q140" s="48"/>
    </row>
    <row r="141" spans="1:17" s="27" customFormat="1" ht="1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0"/>
      <c r="N141" s="30"/>
      <c r="O141" s="31"/>
      <c r="P141" s="47"/>
      <c r="Q141" s="48"/>
    </row>
    <row r="142" spans="1:17" s="27" customFormat="1" ht="1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0"/>
      <c r="N142" s="30"/>
      <c r="O142" s="31"/>
      <c r="P142" s="47"/>
      <c r="Q142" s="48"/>
    </row>
    <row r="143" spans="1:17" s="27" customFormat="1" ht="1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0"/>
      <c r="N143" s="30"/>
      <c r="O143" s="31"/>
      <c r="P143" s="47"/>
      <c r="Q143" s="48"/>
    </row>
    <row r="144" spans="1:17" s="27" customFormat="1" ht="1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0"/>
      <c r="N144" s="30"/>
      <c r="O144" s="31"/>
      <c r="P144" s="47"/>
      <c r="Q144" s="48"/>
    </row>
    <row r="145" spans="1:17" s="27" customFormat="1" ht="1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0"/>
      <c r="N145" s="30"/>
      <c r="O145" s="31"/>
      <c r="P145" s="47"/>
      <c r="Q145" s="48"/>
    </row>
    <row r="146" spans="1:17" s="27" customFormat="1" ht="1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0"/>
      <c r="N146" s="30"/>
      <c r="O146" s="31"/>
      <c r="P146" s="47"/>
      <c r="Q146" s="48"/>
    </row>
    <row r="147" spans="1:17" s="27" customFormat="1" ht="15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/>
      <c r="N147" s="30"/>
      <c r="O147" s="31"/>
      <c r="P147" s="47"/>
      <c r="Q147" s="48"/>
    </row>
    <row r="148" spans="1:17" s="27" customFormat="1" ht="15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0"/>
      <c r="N148" s="30"/>
      <c r="O148" s="31"/>
      <c r="P148" s="47"/>
      <c r="Q148" s="48"/>
    </row>
    <row r="149" spans="1:17" s="27" customFormat="1" ht="15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30"/>
      <c r="N149" s="30"/>
      <c r="O149" s="31"/>
      <c r="P149" s="47"/>
      <c r="Q149" s="48"/>
    </row>
    <row r="150" spans="1:17" s="27" customFormat="1" ht="15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0"/>
      <c r="N150" s="30"/>
      <c r="O150" s="31"/>
      <c r="P150" s="47"/>
      <c r="Q150" s="48"/>
    </row>
    <row r="151" spans="1:17" s="27" customFormat="1" ht="33.75" customHeight="1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0"/>
      <c r="N151" s="30"/>
      <c r="O151" s="31"/>
      <c r="P151" s="47"/>
      <c r="Q151" s="48"/>
    </row>
    <row r="152" spans="1:17" s="27" customFormat="1" ht="33.75" customHeight="1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0"/>
      <c r="N152" s="30"/>
      <c r="O152" s="31"/>
      <c r="P152" s="47"/>
      <c r="Q152" s="48"/>
    </row>
    <row r="153" spans="1:17" s="27" customFormat="1" ht="33.75" customHeight="1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30"/>
      <c r="O153" s="31"/>
      <c r="P153" s="47"/>
      <c r="Q153" s="48"/>
    </row>
    <row r="154" spans="1:17" s="27" customFormat="1" ht="33.75" customHeight="1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0"/>
      <c r="N154" s="30"/>
      <c r="O154" s="31"/>
      <c r="P154" s="47"/>
      <c r="Q154" s="48"/>
    </row>
    <row r="155" spans="1:17" s="27" customFormat="1" ht="33.75" customHeight="1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0"/>
      <c r="N155" s="30"/>
      <c r="O155" s="31"/>
      <c r="P155" s="47"/>
      <c r="Q155" s="48"/>
    </row>
    <row r="156" spans="1:17" s="27" customFormat="1" ht="33.75" customHeight="1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0"/>
      <c r="N156" s="30"/>
      <c r="O156" s="31"/>
      <c r="P156" s="47"/>
      <c r="Q156" s="48"/>
    </row>
    <row r="157" spans="1:17" s="27" customFormat="1" ht="33.75" customHeight="1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0"/>
      <c r="N157" s="30"/>
      <c r="O157" s="31"/>
      <c r="P157" s="47"/>
      <c r="Q157" s="48"/>
    </row>
    <row r="158" spans="1:17" s="27" customFormat="1" ht="33.75" customHeight="1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30"/>
      <c r="O158" s="31"/>
      <c r="P158" s="47"/>
      <c r="Q158" s="48"/>
    </row>
    <row r="159" spans="1:17" s="27" customFormat="1" ht="33.75" customHeight="1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0"/>
      <c r="N159" s="30"/>
      <c r="O159" s="31"/>
      <c r="P159" s="47"/>
      <c r="Q159" s="48"/>
    </row>
    <row r="160" spans="1:17" s="27" customFormat="1" ht="33.75" customHeight="1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0"/>
      <c r="N160" s="30"/>
      <c r="O160" s="31"/>
      <c r="P160" s="47"/>
      <c r="Q160" s="48"/>
    </row>
    <row r="161" spans="1:17" s="27" customFormat="1" ht="33.75" customHeight="1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  <c r="N161" s="30"/>
      <c r="O161" s="31"/>
      <c r="P161" s="47"/>
      <c r="Q161" s="48"/>
    </row>
    <row r="162" spans="1:17" s="27" customFormat="1" ht="33.75" customHeight="1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0"/>
      <c r="N162" s="30"/>
      <c r="O162" s="31"/>
      <c r="P162" s="47"/>
      <c r="Q162" s="48"/>
    </row>
    <row r="163" spans="1:17" s="27" customFormat="1" ht="33.75" customHeight="1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0"/>
      <c r="N163" s="30"/>
      <c r="O163" s="31"/>
      <c r="P163" s="47"/>
      <c r="Q163" s="48"/>
    </row>
    <row r="164" spans="1:17" s="27" customFormat="1" ht="33.75" customHeight="1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0"/>
      <c r="N164" s="30"/>
      <c r="O164" s="31"/>
      <c r="P164" s="47"/>
      <c r="Q164" s="48"/>
    </row>
    <row r="165" spans="1:17" s="27" customFormat="1" ht="33.75" customHeight="1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0"/>
      <c r="N165" s="30"/>
      <c r="O165" s="31"/>
      <c r="P165" s="47"/>
      <c r="Q165" s="48"/>
    </row>
    <row r="166" spans="1:17" s="27" customFormat="1" ht="33.75" customHeight="1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0"/>
      <c r="N166" s="30"/>
      <c r="O166" s="31"/>
      <c r="P166" s="47"/>
      <c r="Q166" s="48"/>
    </row>
    <row r="167" spans="1:17" s="27" customFormat="1" ht="33.75" customHeight="1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0"/>
      <c r="N167" s="30"/>
      <c r="O167" s="31"/>
      <c r="P167" s="47"/>
      <c r="Q167" s="48"/>
    </row>
    <row r="168" spans="1:17" s="27" customFormat="1" ht="33.75" customHeight="1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0"/>
      <c r="N168" s="30"/>
      <c r="O168" s="31"/>
      <c r="P168" s="47"/>
      <c r="Q168" s="48"/>
    </row>
    <row r="169" spans="1:17" s="27" customFormat="1" ht="33.75" customHeight="1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  <c r="N169" s="30"/>
      <c r="O169" s="31"/>
      <c r="P169" s="47"/>
      <c r="Q169" s="48"/>
    </row>
    <row r="170" spans="1:17" s="27" customFormat="1" ht="33.75" customHeight="1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0"/>
      <c r="N170" s="30"/>
      <c r="O170" s="31"/>
      <c r="P170" s="47"/>
      <c r="Q170" s="48"/>
    </row>
    <row r="171" spans="1:17" s="27" customFormat="1" ht="33.75" customHeight="1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0"/>
      <c r="N171" s="30"/>
      <c r="O171" s="31"/>
      <c r="P171" s="47"/>
      <c r="Q171" s="48"/>
    </row>
    <row r="172" spans="1:17" s="27" customFormat="1" ht="33.75" customHeight="1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0"/>
      <c r="N172" s="30"/>
      <c r="O172" s="31"/>
      <c r="P172" s="47"/>
      <c r="Q172" s="48"/>
    </row>
    <row r="173" spans="1:17" s="27" customFormat="1" ht="33.75" customHeight="1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0"/>
      <c r="N173" s="30"/>
      <c r="O173" s="31"/>
      <c r="P173" s="47"/>
      <c r="Q173" s="48"/>
    </row>
    <row r="174" spans="1:17" s="27" customFormat="1" ht="33.75" customHeight="1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0"/>
      <c r="N174" s="30"/>
      <c r="O174" s="31"/>
      <c r="P174" s="47"/>
      <c r="Q174" s="48"/>
    </row>
    <row r="175" spans="1:17" s="27" customFormat="1" ht="33.75" customHeight="1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0"/>
      <c r="N175" s="30"/>
      <c r="O175" s="31"/>
      <c r="P175" s="47"/>
      <c r="Q175" s="48"/>
    </row>
    <row r="176" spans="1:17" s="27" customFormat="1" ht="33.75" customHeight="1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0"/>
      <c r="N176" s="30"/>
      <c r="O176" s="31"/>
      <c r="P176" s="47"/>
      <c r="Q176" s="48"/>
    </row>
    <row r="177" spans="1:17" s="27" customFormat="1" ht="33.75" customHeight="1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0"/>
      <c r="N177" s="30"/>
      <c r="O177" s="31"/>
      <c r="P177" s="47"/>
      <c r="Q177" s="48"/>
    </row>
    <row r="178" spans="1:17" s="27" customFormat="1" ht="33.75" customHeight="1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0"/>
      <c r="N178" s="30"/>
      <c r="O178" s="31"/>
      <c r="P178" s="47"/>
      <c r="Q178" s="48"/>
    </row>
    <row r="179" spans="1:17" s="27" customFormat="1" ht="33.75" customHeight="1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0"/>
      <c r="N179" s="30"/>
      <c r="O179" s="31"/>
      <c r="P179" s="47"/>
      <c r="Q179" s="48"/>
    </row>
    <row r="180" spans="1:17" s="27" customFormat="1" ht="33.75" customHeight="1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0"/>
      <c r="N180" s="30"/>
      <c r="O180" s="31"/>
      <c r="P180" s="47"/>
      <c r="Q180" s="48"/>
    </row>
    <row r="181" spans="1:17" s="27" customFormat="1" ht="33.75" customHeight="1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0"/>
      <c r="N181" s="30"/>
      <c r="O181" s="31"/>
      <c r="P181" s="47"/>
      <c r="Q181" s="48"/>
    </row>
    <row r="182" spans="1:17" s="27" customFormat="1" ht="33.75" customHeight="1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0"/>
      <c r="N182" s="30"/>
      <c r="O182" s="31"/>
      <c r="P182" s="47"/>
      <c r="Q182" s="48"/>
    </row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33.75" customHeight="1"/>
    <row r="242" ht="33.75" customHeight="1"/>
    <row r="243" ht="33.75" customHeight="1"/>
    <row r="244" ht="33.75" customHeight="1"/>
    <row r="245" ht="33.75" customHeight="1"/>
    <row r="246" ht="33.75" customHeight="1"/>
    <row r="247" ht="33.75" customHeight="1"/>
    <row r="248" ht="33.75" customHeight="1"/>
    <row r="249" ht="33.7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33.75" customHeight="1"/>
    <row r="257" ht="33.75" customHeight="1"/>
    <row r="258" ht="33.75" customHeight="1"/>
    <row r="259" ht="33.75" customHeight="1"/>
    <row r="260" ht="33.75" customHeight="1"/>
    <row r="261" ht="33.75" customHeight="1"/>
    <row r="262" ht="33.75" customHeight="1"/>
  </sheetData>
  <sheetProtection selectLockedCells="1" selectUnlockedCells="1"/>
  <autoFilter ref="A2:S2">
    <sortState ref="A3:S182">
      <sortCondition descending="1" sortBy="value" ref="N3:N182"/>
    </sortState>
  </autoFilter>
  <mergeCells count="12">
    <mergeCell ref="B61:R61"/>
    <mergeCell ref="S1:S2"/>
    <mergeCell ref="M1:M2"/>
    <mergeCell ref="N1:N2"/>
    <mergeCell ref="O1:O2"/>
    <mergeCell ref="P1:P2"/>
    <mergeCell ref="Q1:Q2"/>
    <mergeCell ref="R1:R2"/>
    <mergeCell ref="A1:A2"/>
    <mergeCell ref="B1:G1"/>
    <mergeCell ref="H1:H2"/>
    <mergeCell ref="I1:L1"/>
  </mergeCells>
  <printOptions horizontalCentered="1"/>
  <pageMargins left="0" right="0" top="0.7874015748031497" bottom="0.5905511811023623" header="0.11811023622047245" footer="0.5118110236220472"/>
  <pageSetup fitToHeight="100" fitToWidth="1" horizontalDpi="300" verticalDpi="300" orientation="landscape" paperSize="9" scale="76" r:id="rId2"/>
  <headerFooter alignWithMargins="0">
    <oddHeader>&amp;L&amp;"Times New Roman,полужирный"&amp;12 10 клас, мах - 110
&amp;C&amp;"Times New Roman,полужирный"&amp;13ПРОТОКОЛ
результатів ІІІ (обласного) етапу Всеукраїнської учнівської олімпіади з української мови та літератури у  2015/2016 н.р.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tabSelected="1" view="pageBreakPreview" zoomScaleSheetLayoutView="100" zoomScalePageLayoutView="90" workbookViewId="0" topLeftCell="F55">
      <selection activeCell="R63" sqref="R63"/>
    </sheetView>
  </sheetViews>
  <sheetFormatPr defaultColWidth="9.00390625" defaultRowHeight="12.75"/>
  <cols>
    <col min="1" max="1" width="4.375" style="33" customWidth="1"/>
    <col min="2" max="12" width="6.625" style="34" customWidth="1"/>
    <col min="13" max="13" width="6.625" style="35" customWidth="1"/>
    <col min="14" max="14" width="6.625" style="36" customWidth="1"/>
    <col min="15" max="15" width="5.25390625" style="36" customWidth="1"/>
    <col min="16" max="16" width="21.875" style="12" customWidth="1"/>
    <col min="17" max="17" width="20.625" style="37" customWidth="1"/>
    <col min="18" max="18" width="49.125" style="1" customWidth="1"/>
    <col min="19" max="19" width="20.00390625" style="1" customWidth="1"/>
    <col min="20" max="16384" width="9.125" style="1" customWidth="1"/>
  </cols>
  <sheetData>
    <row r="1" spans="1:19" ht="12.75" customHeight="1">
      <c r="A1" s="59" t="s">
        <v>121</v>
      </c>
      <c r="B1" s="59" t="s">
        <v>4</v>
      </c>
      <c r="C1" s="59"/>
      <c r="D1" s="59"/>
      <c r="E1" s="59"/>
      <c r="F1" s="59"/>
      <c r="G1" s="59"/>
      <c r="H1" s="60" t="s">
        <v>5</v>
      </c>
      <c r="I1" s="59" t="s">
        <v>6</v>
      </c>
      <c r="J1" s="59"/>
      <c r="K1" s="59"/>
      <c r="L1" s="59"/>
      <c r="M1" s="60" t="s">
        <v>7</v>
      </c>
      <c r="N1" s="76" t="s">
        <v>8</v>
      </c>
      <c r="O1" s="72" t="s">
        <v>9</v>
      </c>
      <c r="P1" s="59" t="s">
        <v>546</v>
      </c>
      <c r="Q1" s="63" t="s">
        <v>10</v>
      </c>
      <c r="R1" s="59" t="s">
        <v>11</v>
      </c>
      <c r="S1" s="59" t="s">
        <v>12</v>
      </c>
    </row>
    <row r="2" spans="1:19" s="3" customFormat="1" ht="36" customHeight="1">
      <c r="A2" s="59"/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60"/>
      <c r="I2" s="2">
        <v>1</v>
      </c>
      <c r="J2" s="2">
        <v>2</v>
      </c>
      <c r="K2" s="2">
        <v>3</v>
      </c>
      <c r="L2" s="2" t="s">
        <v>16</v>
      </c>
      <c r="M2" s="60"/>
      <c r="N2" s="76"/>
      <c r="O2" s="72"/>
      <c r="P2" s="59"/>
      <c r="Q2" s="63"/>
      <c r="R2" s="59"/>
      <c r="S2" s="59"/>
    </row>
    <row r="3" spans="1:19" s="3" customFormat="1" ht="30">
      <c r="A3" s="13">
        <v>1</v>
      </c>
      <c r="B3" s="14">
        <v>11</v>
      </c>
      <c r="C3" s="14">
        <v>15</v>
      </c>
      <c r="D3" s="14">
        <v>3</v>
      </c>
      <c r="E3" s="14">
        <v>3</v>
      </c>
      <c r="F3" s="14">
        <v>7</v>
      </c>
      <c r="G3" s="14">
        <v>8.5</v>
      </c>
      <c r="H3" s="14">
        <f aca="true" t="shared" si="0" ref="H3:H34">SUM(B3:G3)</f>
        <v>47.5</v>
      </c>
      <c r="I3" s="14">
        <v>20</v>
      </c>
      <c r="J3" s="14">
        <v>7.9</v>
      </c>
      <c r="K3" s="14">
        <v>8</v>
      </c>
      <c r="L3" s="14">
        <v>13</v>
      </c>
      <c r="M3" s="14">
        <f aca="true" t="shared" si="1" ref="M3:M34">SUM(I3:L3)</f>
        <v>48.9</v>
      </c>
      <c r="N3" s="14">
        <f aca="true" t="shared" si="2" ref="N3:N34">H3+M3</f>
        <v>96.4</v>
      </c>
      <c r="O3" s="58" t="s">
        <v>654</v>
      </c>
      <c r="P3" s="4" t="s">
        <v>95</v>
      </c>
      <c r="Q3" s="5" t="s">
        <v>51</v>
      </c>
      <c r="R3" s="6" t="s">
        <v>96</v>
      </c>
      <c r="S3" s="6" t="s">
        <v>97</v>
      </c>
    </row>
    <row r="4" spans="1:19" s="3" customFormat="1" ht="45">
      <c r="A4" s="13">
        <v>2</v>
      </c>
      <c r="B4" s="14">
        <v>10</v>
      </c>
      <c r="C4" s="14">
        <v>13</v>
      </c>
      <c r="D4" s="14">
        <v>3</v>
      </c>
      <c r="E4" s="14">
        <v>3</v>
      </c>
      <c r="F4" s="14">
        <v>7.75</v>
      </c>
      <c r="G4" s="14">
        <v>9.5</v>
      </c>
      <c r="H4" s="14">
        <f t="shared" si="0"/>
        <v>46.25</v>
      </c>
      <c r="I4" s="14">
        <v>16</v>
      </c>
      <c r="J4" s="14">
        <v>6.6</v>
      </c>
      <c r="K4" s="14">
        <v>10</v>
      </c>
      <c r="L4" s="14">
        <v>16</v>
      </c>
      <c r="M4" s="14">
        <f t="shared" si="1"/>
        <v>48.6</v>
      </c>
      <c r="N4" s="14">
        <f t="shared" si="2"/>
        <v>94.85</v>
      </c>
      <c r="O4" s="58" t="s">
        <v>654</v>
      </c>
      <c r="P4" s="4" t="s">
        <v>388</v>
      </c>
      <c r="Q4" s="5" t="s">
        <v>58</v>
      </c>
      <c r="R4" s="6" t="s">
        <v>114</v>
      </c>
      <c r="S4" s="6" t="s">
        <v>59</v>
      </c>
    </row>
    <row r="5" spans="1:19" s="3" customFormat="1" ht="30">
      <c r="A5" s="13">
        <v>3</v>
      </c>
      <c r="B5" s="14">
        <v>10</v>
      </c>
      <c r="C5" s="14">
        <v>12</v>
      </c>
      <c r="D5" s="14">
        <v>2.25</v>
      </c>
      <c r="E5" s="14">
        <v>3</v>
      </c>
      <c r="F5" s="14">
        <v>8</v>
      </c>
      <c r="G5" s="14">
        <v>8.75</v>
      </c>
      <c r="H5" s="14">
        <f t="shared" si="0"/>
        <v>44</v>
      </c>
      <c r="I5" s="14">
        <v>18.75</v>
      </c>
      <c r="J5" s="14">
        <v>9.15</v>
      </c>
      <c r="K5" s="14">
        <v>7.9</v>
      </c>
      <c r="L5" s="14">
        <v>15</v>
      </c>
      <c r="M5" s="14">
        <f t="shared" si="1"/>
        <v>50.8</v>
      </c>
      <c r="N5" s="14">
        <f t="shared" si="2"/>
        <v>94.8</v>
      </c>
      <c r="O5" s="58" t="s">
        <v>654</v>
      </c>
      <c r="P5" s="4" t="s">
        <v>100</v>
      </c>
      <c r="Q5" s="5" t="s">
        <v>63</v>
      </c>
      <c r="R5" s="6" t="s">
        <v>564</v>
      </c>
      <c r="S5" s="6" t="s">
        <v>64</v>
      </c>
    </row>
    <row r="6" spans="1:19" s="3" customFormat="1" ht="30">
      <c r="A6" s="13">
        <v>4</v>
      </c>
      <c r="B6" s="14">
        <v>9.5</v>
      </c>
      <c r="C6" s="14">
        <v>15</v>
      </c>
      <c r="D6" s="14">
        <v>3</v>
      </c>
      <c r="E6" s="14">
        <v>2.5</v>
      </c>
      <c r="F6" s="14">
        <v>7</v>
      </c>
      <c r="G6" s="14">
        <v>10</v>
      </c>
      <c r="H6" s="14">
        <f t="shared" si="0"/>
        <v>47</v>
      </c>
      <c r="I6" s="14">
        <v>17</v>
      </c>
      <c r="J6" s="14">
        <v>6.6</v>
      </c>
      <c r="K6" s="14">
        <v>7</v>
      </c>
      <c r="L6" s="14">
        <v>16.5</v>
      </c>
      <c r="M6" s="14">
        <f t="shared" si="1"/>
        <v>47.1</v>
      </c>
      <c r="N6" s="14">
        <f t="shared" si="2"/>
        <v>94.1</v>
      </c>
      <c r="O6" s="58" t="s">
        <v>654</v>
      </c>
      <c r="P6" s="4" t="s">
        <v>205</v>
      </c>
      <c r="Q6" s="5" t="s">
        <v>19</v>
      </c>
      <c r="R6" s="6" t="s">
        <v>110</v>
      </c>
      <c r="S6" s="6" t="s">
        <v>109</v>
      </c>
    </row>
    <row r="7" spans="1:19" s="3" customFormat="1" ht="30">
      <c r="A7" s="13">
        <v>5</v>
      </c>
      <c r="B7" s="14">
        <v>7.38</v>
      </c>
      <c r="C7" s="14">
        <v>14</v>
      </c>
      <c r="D7" s="14">
        <v>2.5</v>
      </c>
      <c r="E7" s="14">
        <v>4</v>
      </c>
      <c r="F7" s="14">
        <v>6.5</v>
      </c>
      <c r="G7" s="14">
        <v>8.25</v>
      </c>
      <c r="H7" s="14">
        <f t="shared" si="0"/>
        <v>42.629999999999995</v>
      </c>
      <c r="I7" s="14">
        <v>19.5</v>
      </c>
      <c r="J7" s="14">
        <v>6.33</v>
      </c>
      <c r="K7" s="14">
        <v>7.75</v>
      </c>
      <c r="L7" s="14">
        <v>17.25</v>
      </c>
      <c r="M7" s="14">
        <f t="shared" si="1"/>
        <v>50.83</v>
      </c>
      <c r="N7" s="14">
        <f t="shared" si="2"/>
        <v>93.46</v>
      </c>
      <c r="O7" s="58" t="s">
        <v>654</v>
      </c>
      <c r="P7" s="4" t="s">
        <v>457</v>
      </c>
      <c r="Q7" s="5" t="s">
        <v>70</v>
      </c>
      <c r="R7" s="6" t="s">
        <v>456</v>
      </c>
      <c r="S7" s="6" t="s">
        <v>458</v>
      </c>
    </row>
    <row r="8" spans="1:19" s="3" customFormat="1" ht="30">
      <c r="A8" s="13">
        <v>6</v>
      </c>
      <c r="B8" s="14">
        <v>7</v>
      </c>
      <c r="C8" s="14">
        <v>12</v>
      </c>
      <c r="D8" s="14">
        <v>2.25</v>
      </c>
      <c r="E8" s="14">
        <v>3.5</v>
      </c>
      <c r="F8" s="14">
        <v>7.5</v>
      </c>
      <c r="G8" s="14">
        <v>7.5</v>
      </c>
      <c r="H8" s="14">
        <f t="shared" si="0"/>
        <v>39.75</v>
      </c>
      <c r="I8" s="14">
        <v>19</v>
      </c>
      <c r="J8" s="14">
        <v>6.33</v>
      </c>
      <c r="K8" s="14">
        <v>9.5</v>
      </c>
      <c r="L8" s="14">
        <v>16.25</v>
      </c>
      <c r="M8" s="14">
        <f t="shared" si="1"/>
        <v>51.08</v>
      </c>
      <c r="N8" s="14">
        <f t="shared" si="2"/>
        <v>90.83</v>
      </c>
      <c r="O8" s="58" t="s">
        <v>655</v>
      </c>
      <c r="P8" s="4" t="s">
        <v>423</v>
      </c>
      <c r="Q8" s="5" t="s">
        <v>66</v>
      </c>
      <c r="R8" s="6" t="s">
        <v>424</v>
      </c>
      <c r="S8" s="6" t="s">
        <v>425</v>
      </c>
    </row>
    <row r="9" spans="1:19" s="3" customFormat="1" ht="30">
      <c r="A9" s="13">
        <v>7</v>
      </c>
      <c r="B9" s="14">
        <v>10.25</v>
      </c>
      <c r="C9" s="14">
        <v>15</v>
      </c>
      <c r="D9" s="14">
        <v>3</v>
      </c>
      <c r="E9" s="14">
        <v>3</v>
      </c>
      <c r="F9" s="14">
        <v>8</v>
      </c>
      <c r="G9" s="14">
        <v>9</v>
      </c>
      <c r="H9" s="14">
        <f t="shared" si="0"/>
        <v>48.25</v>
      </c>
      <c r="I9" s="14">
        <v>16</v>
      </c>
      <c r="J9" s="14">
        <v>6</v>
      </c>
      <c r="K9" s="14">
        <v>7</v>
      </c>
      <c r="L9" s="14">
        <v>12</v>
      </c>
      <c r="M9" s="14">
        <f t="shared" si="1"/>
        <v>41</v>
      </c>
      <c r="N9" s="14">
        <f t="shared" si="2"/>
        <v>89.25</v>
      </c>
      <c r="O9" s="58" t="s">
        <v>655</v>
      </c>
      <c r="P9" s="4" t="s">
        <v>415</v>
      </c>
      <c r="Q9" s="5" t="s">
        <v>63</v>
      </c>
      <c r="R9" s="6" t="s">
        <v>565</v>
      </c>
      <c r="S9" s="6" t="s">
        <v>118</v>
      </c>
    </row>
    <row r="10" spans="1:19" s="3" customFormat="1" ht="30">
      <c r="A10" s="13">
        <v>8</v>
      </c>
      <c r="B10" s="14">
        <v>9</v>
      </c>
      <c r="C10" s="14">
        <v>15</v>
      </c>
      <c r="D10" s="14">
        <v>2.5</v>
      </c>
      <c r="E10" s="14">
        <v>2</v>
      </c>
      <c r="F10" s="14">
        <v>4</v>
      </c>
      <c r="G10" s="14">
        <v>9</v>
      </c>
      <c r="H10" s="14">
        <f t="shared" si="0"/>
        <v>41.5</v>
      </c>
      <c r="I10" s="14">
        <v>19.25</v>
      </c>
      <c r="J10" s="14">
        <v>9.55</v>
      </c>
      <c r="K10" s="14">
        <v>7</v>
      </c>
      <c r="L10" s="14">
        <v>11</v>
      </c>
      <c r="M10" s="14">
        <f t="shared" si="1"/>
        <v>46.8</v>
      </c>
      <c r="N10" s="14">
        <f t="shared" si="2"/>
        <v>88.3</v>
      </c>
      <c r="O10" s="58" t="s">
        <v>655</v>
      </c>
      <c r="P10" s="4" t="s">
        <v>413</v>
      </c>
      <c r="Q10" s="5" t="s">
        <v>63</v>
      </c>
      <c r="R10" s="6" t="s">
        <v>564</v>
      </c>
      <c r="S10" s="6" t="s">
        <v>414</v>
      </c>
    </row>
    <row r="11" spans="1:19" s="3" customFormat="1" ht="30">
      <c r="A11" s="13">
        <v>9</v>
      </c>
      <c r="B11" s="14">
        <v>10</v>
      </c>
      <c r="C11" s="14">
        <v>15</v>
      </c>
      <c r="D11" s="14">
        <v>2.5</v>
      </c>
      <c r="E11" s="14">
        <v>4</v>
      </c>
      <c r="F11" s="14">
        <v>8</v>
      </c>
      <c r="G11" s="14">
        <v>7.5</v>
      </c>
      <c r="H11" s="14">
        <f t="shared" si="0"/>
        <v>47</v>
      </c>
      <c r="I11" s="14">
        <v>15</v>
      </c>
      <c r="J11" s="14">
        <v>6</v>
      </c>
      <c r="K11" s="14">
        <v>5.5</v>
      </c>
      <c r="L11" s="14">
        <v>12.5</v>
      </c>
      <c r="M11" s="14">
        <f t="shared" si="1"/>
        <v>39</v>
      </c>
      <c r="N11" s="14">
        <f t="shared" si="2"/>
        <v>86</v>
      </c>
      <c r="O11" s="58" t="s">
        <v>655</v>
      </c>
      <c r="P11" s="4" t="s">
        <v>629</v>
      </c>
      <c r="Q11" s="5" t="s">
        <v>72</v>
      </c>
      <c r="R11" s="6" t="s">
        <v>459</v>
      </c>
      <c r="S11" s="6" t="s">
        <v>119</v>
      </c>
    </row>
    <row r="12" spans="1:19" s="3" customFormat="1" ht="30">
      <c r="A12" s="13">
        <v>10</v>
      </c>
      <c r="B12" s="14">
        <v>9.5</v>
      </c>
      <c r="C12" s="14">
        <v>14</v>
      </c>
      <c r="D12" s="14">
        <v>1</v>
      </c>
      <c r="E12" s="14">
        <v>3</v>
      </c>
      <c r="F12" s="14">
        <v>6.5</v>
      </c>
      <c r="G12" s="14">
        <v>4</v>
      </c>
      <c r="H12" s="14">
        <f t="shared" si="0"/>
        <v>38</v>
      </c>
      <c r="I12" s="14">
        <v>15</v>
      </c>
      <c r="J12" s="14">
        <v>7.4</v>
      </c>
      <c r="K12" s="14">
        <v>9</v>
      </c>
      <c r="L12" s="14">
        <v>16.5</v>
      </c>
      <c r="M12" s="14">
        <f t="shared" si="1"/>
        <v>47.9</v>
      </c>
      <c r="N12" s="14">
        <f t="shared" si="2"/>
        <v>85.9</v>
      </c>
      <c r="O12" s="58" t="s">
        <v>655</v>
      </c>
      <c r="P12" s="4" t="s">
        <v>501</v>
      </c>
      <c r="Q12" s="5" t="s">
        <v>77</v>
      </c>
      <c r="R12" s="6" t="s">
        <v>497</v>
      </c>
      <c r="S12" s="6" t="s">
        <v>1</v>
      </c>
    </row>
    <row r="13" spans="1:19" s="3" customFormat="1" ht="30">
      <c r="A13" s="13">
        <v>11</v>
      </c>
      <c r="B13" s="14">
        <v>10</v>
      </c>
      <c r="C13" s="14">
        <v>15</v>
      </c>
      <c r="D13" s="14">
        <v>2</v>
      </c>
      <c r="E13" s="14">
        <v>3</v>
      </c>
      <c r="F13" s="14">
        <v>8</v>
      </c>
      <c r="G13" s="14">
        <v>7.5</v>
      </c>
      <c r="H13" s="14">
        <f t="shared" si="0"/>
        <v>45.5</v>
      </c>
      <c r="I13" s="14">
        <v>13</v>
      </c>
      <c r="J13" s="14">
        <v>4.4</v>
      </c>
      <c r="K13" s="14">
        <v>3.6</v>
      </c>
      <c r="L13" s="14">
        <v>19</v>
      </c>
      <c r="M13" s="14">
        <f t="shared" si="1"/>
        <v>40</v>
      </c>
      <c r="N13" s="14">
        <f t="shared" si="2"/>
        <v>85.5</v>
      </c>
      <c r="O13" s="58" t="s">
        <v>655</v>
      </c>
      <c r="P13" s="4" t="s">
        <v>89</v>
      </c>
      <c r="Q13" s="5" t="s">
        <v>33</v>
      </c>
      <c r="R13" s="6" t="s">
        <v>34</v>
      </c>
      <c r="S13" s="6" t="s">
        <v>170</v>
      </c>
    </row>
    <row r="14" spans="1:19" s="3" customFormat="1" ht="30">
      <c r="A14" s="13">
        <v>12</v>
      </c>
      <c r="B14" s="14">
        <v>11.6</v>
      </c>
      <c r="C14" s="14">
        <v>14</v>
      </c>
      <c r="D14" s="14">
        <v>2</v>
      </c>
      <c r="E14" s="14">
        <v>4</v>
      </c>
      <c r="F14" s="14">
        <v>7.5</v>
      </c>
      <c r="G14" s="14">
        <v>8</v>
      </c>
      <c r="H14" s="14">
        <f t="shared" si="0"/>
        <v>47.1</v>
      </c>
      <c r="I14" s="14">
        <v>18</v>
      </c>
      <c r="J14" s="14">
        <v>3.1</v>
      </c>
      <c r="K14" s="14">
        <v>1.2</v>
      </c>
      <c r="L14" s="14">
        <v>14.5</v>
      </c>
      <c r="M14" s="14">
        <f t="shared" si="1"/>
        <v>36.8</v>
      </c>
      <c r="N14" s="14">
        <f t="shared" si="2"/>
        <v>83.9</v>
      </c>
      <c r="O14" s="58" t="s">
        <v>655</v>
      </c>
      <c r="P14" s="4" t="s">
        <v>107</v>
      </c>
      <c r="Q14" s="5" t="s">
        <v>82</v>
      </c>
      <c r="R14" s="6" t="s">
        <v>568</v>
      </c>
      <c r="S14" s="6" t="s">
        <v>108</v>
      </c>
    </row>
    <row r="15" spans="1:19" s="3" customFormat="1" ht="30">
      <c r="A15" s="13">
        <v>13</v>
      </c>
      <c r="B15" s="14">
        <v>11.75</v>
      </c>
      <c r="C15" s="14">
        <v>14</v>
      </c>
      <c r="D15" s="14">
        <v>1.5</v>
      </c>
      <c r="E15" s="14">
        <v>3.5</v>
      </c>
      <c r="F15" s="14">
        <v>6.5</v>
      </c>
      <c r="G15" s="14">
        <v>7</v>
      </c>
      <c r="H15" s="14">
        <f t="shared" si="0"/>
        <v>44.25</v>
      </c>
      <c r="I15" s="14">
        <v>17</v>
      </c>
      <c r="J15" s="14">
        <v>4.5</v>
      </c>
      <c r="K15" s="14">
        <v>4.5</v>
      </c>
      <c r="L15" s="14">
        <v>13.65</v>
      </c>
      <c r="M15" s="14">
        <f t="shared" si="1"/>
        <v>39.65</v>
      </c>
      <c r="N15" s="14">
        <f t="shared" si="2"/>
        <v>83.9</v>
      </c>
      <c r="O15" s="58" t="s">
        <v>655</v>
      </c>
      <c r="P15" s="4" t="s">
        <v>102</v>
      </c>
      <c r="Q15" s="5" t="s">
        <v>65</v>
      </c>
      <c r="R15" s="6" t="s">
        <v>416</v>
      </c>
      <c r="S15" s="6" t="s">
        <v>103</v>
      </c>
    </row>
    <row r="16" spans="1:19" s="3" customFormat="1" ht="45">
      <c r="A16" s="13">
        <v>14</v>
      </c>
      <c r="B16" s="14">
        <v>8</v>
      </c>
      <c r="C16" s="14">
        <v>15</v>
      </c>
      <c r="D16" s="14">
        <v>2</v>
      </c>
      <c r="E16" s="14">
        <v>3</v>
      </c>
      <c r="F16" s="14">
        <v>8</v>
      </c>
      <c r="G16" s="14">
        <v>8</v>
      </c>
      <c r="H16" s="14">
        <f t="shared" si="0"/>
        <v>44</v>
      </c>
      <c r="I16" s="14">
        <v>13</v>
      </c>
      <c r="J16" s="14">
        <v>4.6</v>
      </c>
      <c r="K16" s="14">
        <v>5</v>
      </c>
      <c r="L16" s="14">
        <v>16</v>
      </c>
      <c r="M16" s="14">
        <f t="shared" si="1"/>
        <v>38.6</v>
      </c>
      <c r="N16" s="14">
        <f t="shared" si="2"/>
        <v>82.6</v>
      </c>
      <c r="O16" s="58" t="s">
        <v>656</v>
      </c>
      <c r="P16" s="4" t="s">
        <v>317</v>
      </c>
      <c r="Q16" s="5" t="s">
        <v>45</v>
      </c>
      <c r="R16" s="6" t="s">
        <v>93</v>
      </c>
      <c r="S16" s="6" t="s">
        <v>318</v>
      </c>
    </row>
    <row r="17" spans="1:19" s="3" customFormat="1" ht="30">
      <c r="A17" s="13">
        <v>15</v>
      </c>
      <c r="B17" s="14">
        <v>10</v>
      </c>
      <c r="C17" s="14">
        <v>15</v>
      </c>
      <c r="D17" s="14">
        <v>2</v>
      </c>
      <c r="E17" s="14">
        <v>4</v>
      </c>
      <c r="F17" s="14">
        <v>7</v>
      </c>
      <c r="G17" s="14">
        <v>8</v>
      </c>
      <c r="H17" s="14">
        <f t="shared" si="0"/>
        <v>46</v>
      </c>
      <c r="I17" s="14">
        <v>13</v>
      </c>
      <c r="J17" s="14">
        <v>4.4</v>
      </c>
      <c r="K17" s="14">
        <v>3.1</v>
      </c>
      <c r="L17" s="14">
        <v>16</v>
      </c>
      <c r="M17" s="14">
        <f t="shared" si="1"/>
        <v>36.5</v>
      </c>
      <c r="N17" s="14">
        <f t="shared" si="2"/>
        <v>82.5</v>
      </c>
      <c r="O17" s="58" t="s">
        <v>656</v>
      </c>
      <c r="P17" s="4" t="s">
        <v>236</v>
      </c>
      <c r="Q17" s="5" t="s">
        <v>26</v>
      </c>
      <c r="R17" s="6" t="s">
        <v>552</v>
      </c>
      <c r="S17" s="6" t="s">
        <v>237</v>
      </c>
    </row>
    <row r="18" spans="1:19" s="3" customFormat="1" ht="30">
      <c r="A18" s="13">
        <v>16</v>
      </c>
      <c r="B18" s="14">
        <v>11.25</v>
      </c>
      <c r="C18" s="14">
        <v>13</v>
      </c>
      <c r="D18" s="14">
        <v>3</v>
      </c>
      <c r="E18" s="14">
        <v>2.5</v>
      </c>
      <c r="F18" s="14">
        <v>7.5</v>
      </c>
      <c r="G18" s="14">
        <v>7</v>
      </c>
      <c r="H18" s="14">
        <f t="shared" si="0"/>
        <v>44.25</v>
      </c>
      <c r="I18" s="14">
        <v>17</v>
      </c>
      <c r="J18" s="14">
        <v>6.1</v>
      </c>
      <c r="K18" s="14">
        <v>5</v>
      </c>
      <c r="L18" s="14">
        <v>10</v>
      </c>
      <c r="M18" s="14">
        <f t="shared" si="1"/>
        <v>38.1</v>
      </c>
      <c r="N18" s="14">
        <f t="shared" si="2"/>
        <v>82.35</v>
      </c>
      <c r="O18" s="58" t="s">
        <v>656</v>
      </c>
      <c r="P18" s="4" t="s">
        <v>90</v>
      </c>
      <c r="Q18" s="5" t="s">
        <v>37</v>
      </c>
      <c r="R18" s="6" t="s">
        <v>555</v>
      </c>
      <c r="S18" s="6" t="s">
        <v>267</v>
      </c>
    </row>
    <row r="19" spans="1:19" s="3" customFormat="1" ht="30">
      <c r="A19" s="13">
        <v>17</v>
      </c>
      <c r="B19" s="14">
        <v>9.5</v>
      </c>
      <c r="C19" s="14">
        <v>9</v>
      </c>
      <c r="D19" s="14">
        <v>1</v>
      </c>
      <c r="E19" s="14">
        <v>4</v>
      </c>
      <c r="F19" s="14">
        <v>7</v>
      </c>
      <c r="G19" s="14">
        <v>8.5</v>
      </c>
      <c r="H19" s="14">
        <f t="shared" si="0"/>
        <v>39</v>
      </c>
      <c r="I19" s="14">
        <v>17</v>
      </c>
      <c r="J19" s="14">
        <v>6.1</v>
      </c>
      <c r="K19" s="14">
        <v>4.5</v>
      </c>
      <c r="L19" s="14">
        <v>14.5</v>
      </c>
      <c r="M19" s="14">
        <f t="shared" si="1"/>
        <v>42.1</v>
      </c>
      <c r="N19" s="14">
        <f t="shared" si="2"/>
        <v>81.1</v>
      </c>
      <c r="O19" s="58" t="s">
        <v>656</v>
      </c>
      <c r="P19" s="4" t="s">
        <v>383</v>
      </c>
      <c r="Q19" s="5" t="s">
        <v>57</v>
      </c>
      <c r="R19" s="6" t="s">
        <v>563</v>
      </c>
      <c r="S19" s="6" t="s">
        <v>384</v>
      </c>
    </row>
    <row r="20" spans="1:19" s="3" customFormat="1" ht="30">
      <c r="A20" s="13">
        <v>18</v>
      </c>
      <c r="B20" s="14">
        <v>9.6</v>
      </c>
      <c r="C20" s="14">
        <v>15</v>
      </c>
      <c r="D20" s="14">
        <v>2</v>
      </c>
      <c r="E20" s="14">
        <v>3.5</v>
      </c>
      <c r="F20" s="14">
        <v>6.5</v>
      </c>
      <c r="G20" s="14">
        <v>7</v>
      </c>
      <c r="H20" s="14">
        <f t="shared" si="0"/>
        <v>43.6</v>
      </c>
      <c r="I20" s="14">
        <v>18.75</v>
      </c>
      <c r="J20" s="14">
        <v>3.75</v>
      </c>
      <c r="K20" s="14">
        <v>4.1</v>
      </c>
      <c r="L20" s="14">
        <v>10.75</v>
      </c>
      <c r="M20" s="14">
        <f t="shared" si="1"/>
        <v>37.35</v>
      </c>
      <c r="N20" s="14">
        <f t="shared" si="2"/>
        <v>80.95</v>
      </c>
      <c r="O20" s="58" t="s">
        <v>656</v>
      </c>
      <c r="P20" s="4" t="s">
        <v>464</v>
      </c>
      <c r="Q20" s="5" t="s">
        <v>72</v>
      </c>
      <c r="R20" s="6" t="s">
        <v>461</v>
      </c>
      <c r="S20" s="6" t="s">
        <v>465</v>
      </c>
    </row>
    <row r="21" spans="1:19" s="3" customFormat="1" ht="45">
      <c r="A21" s="13">
        <v>19</v>
      </c>
      <c r="B21" s="14">
        <v>8</v>
      </c>
      <c r="C21" s="14">
        <v>15</v>
      </c>
      <c r="D21" s="14">
        <v>2</v>
      </c>
      <c r="E21" s="14">
        <v>3</v>
      </c>
      <c r="F21" s="14">
        <v>5</v>
      </c>
      <c r="G21" s="14">
        <v>8.5</v>
      </c>
      <c r="H21" s="14">
        <f t="shared" si="0"/>
        <v>41.5</v>
      </c>
      <c r="I21" s="14">
        <v>18</v>
      </c>
      <c r="J21" s="14">
        <v>4.33</v>
      </c>
      <c r="K21" s="14">
        <v>5</v>
      </c>
      <c r="L21" s="14">
        <v>12</v>
      </c>
      <c r="M21" s="14">
        <f t="shared" si="1"/>
        <v>39.33</v>
      </c>
      <c r="N21" s="14">
        <f t="shared" si="2"/>
        <v>80.83</v>
      </c>
      <c r="O21" s="58" t="s">
        <v>656</v>
      </c>
      <c r="P21" s="4" t="s">
        <v>363</v>
      </c>
      <c r="Q21" s="5" t="s">
        <v>53</v>
      </c>
      <c r="R21" s="6" t="s">
        <v>166</v>
      </c>
      <c r="S21" s="6" t="s">
        <v>173</v>
      </c>
    </row>
    <row r="22" spans="1:19" s="3" customFormat="1" ht="45">
      <c r="A22" s="13">
        <v>20</v>
      </c>
      <c r="B22" s="14">
        <v>11</v>
      </c>
      <c r="C22" s="14">
        <v>15</v>
      </c>
      <c r="D22" s="14">
        <v>3</v>
      </c>
      <c r="E22" s="14">
        <v>4</v>
      </c>
      <c r="F22" s="14">
        <v>7</v>
      </c>
      <c r="G22" s="14">
        <v>6</v>
      </c>
      <c r="H22" s="14">
        <f t="shared" si="0"/>
        <v>46</v>
      </c>
      <c r="I22" s="14">
        <v>11</v>
      </c>
      <c r="J22" s="14">
        <v>6.8</v>
      </c>
      <c r="K22" s="14">
        <v>7</v>
      </c>
      <c r="L22" s="14">
        <v>10</v>
      </c>
      <c r="M22" s="14">
        <f t="shared" si="1"/>
        <v>34.8</v>
      </c>
      <c r="N22" s="14">
        <f t="shared" si="2"/>
        <v>80.8</v>
      </c>
      <c r="O22" s="58" t="s">
        <v>656</v>
      </c>
      <c r="P22" s="4" t="s">
        <v>203</v>
      </c>
      <c r="Q22" s="5" t="s">
        <v>19</v>
      </c>
      <c r="R22" s="6" t="s">
        <v>198</v>
      </c>
      <c r="S22" s="6" t="s">
        <v>204</v>
      </c>
    </row>
    <row r="23" spans="1:19" s="3" customFormat="1" ht="30">
      <c r="A23" s="13">
        <v>21</v>
      </c>
      <c r="B23" s="14">
        <v>9.75</v>
      </c>
      <c r="C23" s="14">
        <v>13</v>
      </c>
      <c r="D23" s="14">
        <v>1</v>
      </c>
      <c r="E23" s="14">
        <v>2.5</v>
      </c>
      <c r="F23" s="14">
        <v>4</v>
      </c>
      <c r="G23" s="14">
        <v>5</v>
      </c>
      <c r="H23" s="14">
        <f t="shared" si="0"/>
        <v>35.25</v>
      </c>
      <c r="I23" s="14">
        <v>15</v>
      </c>
      <c r="J23" s="14">
        <v>7</v>
      </c>
      <c r="K23" s="14">
        <v>7</v>
      </c>
      <c r="L23" s="14">
        <v>16</v>
      </c>
      <c r="M23" s="14">
        <f t="shared" si="1"/>
        <v>45</v>
      </c>
      <c r="N23" s="14">
        <f t="shared" si="2"/>
        <v>80.25</v>
      </c>
      <c r="O23" s="58" t="s">
        <v>656</v>
      </c>
      <c r="P23" s="4" t="s">
        <v>636</v>
      </c>
      <c r="Q23" s="5" t="s">
        <v>22</v>
      </c>
      <c r="R23" s="6" t="s">
        <v>222</v>
      </c>
      <c r="S23" s="6" t="s">
        <v>223</v>
      </c>
    </row>
    <row r="24" spans="1:19" s="3" customFormat="1" ht="45">
      <c r="A24" s="13">
        <v>22</v>
      </c>
      <c r="B24" s="14">
        <v>8</v>
      </c>
      <c r="C24" s="14">
        <v>15</v>
      </c>
      <c r="D24" s="14">
        <v>3</v>
      </c>
      <c r="E24" s="14">
        <v>4</v>
      </c>
      <c r="F24" s="14">
        <v>7</v>
      </c>
      <c r="G24" s="14">
        <v>8</v>
      </c>
      <c r="H24" s="14">
        <f t="shared" si="0"/>
        <v>45</v>
      </c>
      <c r="I24" s="14">
        <v>15</v>
      </c>
      <c r="J24" s="14">
        <v>3.93</v>
      </c>
      <c r="K24" s="14">
        <v>2.7</v>
      </c>
      <c r="L24" s="14">
        <v>13.5</v>
      </c>
      <c r="M24" s="14">
        <f t="shared" si="1"/>
        <v>35.129999999999995</v>
      </c>
      <c r="N24" s="14">
        <f t="shared" si="2"/>
        <v>80.13</v>
      </c>
      <c r="O24" s="58" t="s">
        <v>656</v>
      </c>
      <c r="P24" s="4" t="s">
        <v>394</v>
      </c>
      <c r="Q24" s="5" t="s">
        <v>60</v>
      </c>
      <c r="R24" s="6" t="s">
        <v>637</v>
      </c>
      <c r="S24" s="6" t="s">
        <v>395</v>
      </c>
    </row>
    <row r="25" spans="1:19" s="3" customFormat="1" ht="30">
      <c r="A25" s="13">
        <v>23</v>
      </c>
      <c r="B25" s="14">
        <v>11</v>
      </c>
      <c r="C25" s="14">
        <v>14</v>
      </c>
      <c r="D25" s="14">
        <v>2.5</v>
      </c>
      <c r="E25" s="14">
        <v>2.5</v>
      </c>
      <c r="F25" s="14">
        <v>6.75</v>
      </c>
      <c r="G25" s="14">
        <v>7</v>
      </c>
      <c r="H25" s="14">
        <f t="shared" si="0"/>
        <v>43.75</v>
      </c>
      <c r="I25" s="14">
        <v>14</v>
      </c>
      <c r="J25" s="14">
        <v>6</v>
      </c>
      <c r="K25" s="14">
        <v>7</v>
      </c>
      <c r="L25" s="14">
        <v>9</v>
      </c>
      <c r="M25" s="14">
        <f t="shared" si="1"/>
        <v>36</v>
      </c>
      <c r="N25" s="14">
        <f t="shared" si="2"/>
        <v>79.75</v>
      </c>
      <c r="O25" s="58" t="s">
        <v>656</v>
      </c>
      <c r="P25" s="4" t="s">
        <v>105</v>
      </c>
      <c r="Q25" s="5" t="s">
        <v>80</v>
      </c>
      <c r="R25" s="6" t="s">
        <v>567</v>
      </c>
      <c r="S25" s="6" t="s">
        <v>106</v>
      </c>
    </row>
    <row r="26" spans="1:19" s="3" customFormat="1" ht="45">
      <c r="A26" s="13">
        <v>24</v>
      </c>
      <c r="B26" s="14">
        <v>9.5</v>
      </c>
      <c r="C26" s="14">
        <v>13</v>
      </c>
      <c r="D26" s="14">
        <v>1.5</v>
      </c>
      <c r="E26" s="14">
        <v>4</v>
      </c>
      <c r="F26" s="14">
        <v>7.5</v>
      </c>
      <c r="G26" s="14">
        <v>7.75</v>
      </c>
      <c r="H26" s="14">
        <f t="shared" si="0"/>
        <v>43.25</v>
      </c>
      <c r="I26" s="14">
        <v>13.5</v>
      </c>
      <c r="J26" s="14">
        <v>6.3</v>
      </c>
      <c r="K26" s="14">
        <v>5.5</v>
      </c>
      <c r="L26" s="14">
        <v>11</v>
      </c>
      <c r="M26" s="14">
        <f t="shared" si="1"/>
        <v>36.3</v>
      </c>
      <c r="N26" s="14">
        <f t="shared" si="2"/>
        <v>79.55</v>
      </c>
      <c r="O26" s="58" t="s">
        <v>656</v>
      </c>
      <c r="P26" s="4" t="s">
        <v>484</v>
      </c>
      <c r="Q26" s="5" t="s">
        <v>75</v>
      </c>
      <c r="R26" s="6" t="s">
        <v>566</v>
      </c>
      <c r="S26" s="6" t="s">
        <v>176</v>
      </c>
    </row>
    <row r="27" spans="1:19" s="3" customFormat="1" ht="30">
      <c r="A27" s="13">
        <v>25</v>
      </c>
      <c r="B27" s="14">
        <v>10.75</v>
      </c>
      <c r="C27" s="14">
        <v>14.75</v>
      </c>
      <c r="D27" s="14">
        <v>2</v>
      </c>
      <c r="E27" s="14">
        <v>3</v>
      </c>
      <c r="F27" s="14">
        <v>6.25</v>
      </c>
      <c r="G27" s="14">
        <v>5.5</v>
      </c>
      <c r="H27" s="14">
        <f t="shared" si="0"/>
        <v>42.25</v>
      </c>
      <c r="I27" s="14">
        <v>13</v>
      </c>
      <c r="J27" s="14">
        <v>5</v>
      </c>
      <c r="K27" s="14">
        <v>7</v>
      </c>
      <c r="L27" s="14">
        <v>12</v>
      </c>
      <c r="M27" s="14">
        <f t="shared" si="1"/>
        <v>37</v>
      </c>
      <c r="N27" s="14">
        <f t="shared" si="2"/>
        <v>79.25</v>
      </c>
      <c r="O27" s="58" t="s">
        <v>656</v>
      </c>
      <c r="P27" s="4" t="s">
        <v>485</v>
      </c>
      <c r="Q27" s="5" t="s">
        <v>75</v>
      </c>
      <c r="R27" s="6" t="s">
        <v>486</v>
      </c>
      <c r="S27" s="6" t="s">
        <v>487</v>
      </c>
    </row>
    <row r="28" spans="1:19" s="3" customFormat="1" ht="45">
      <c r="A28" s="13">
        <v>26</v>
      </c>
      <c r="B28" s="14">
        <v>10</v>
      </c>
      <c r="C28" s="14">
        <v>10</v>
      </c>
      <c r="D28" s="14">
        <v>2.5</v>
      </c>
      <c r="E28" s="14">
        <v>3.5</v>
      </c>
      <c r="F28" s="14">
        <v>6.5</v>
      </c>
      <c r="G28" s="14">
        <v>7.5</v>
      </c>
      <c r="H28" s="14">
        <f t="shared" si="0"/>
        <v>40</v>
      </c>
      <c r="I28" s="14">
        <v>15.75</v>
      </c>
      <c r="J28" s="14">
        <v>6.5</v>
      </c>
      <c r="K28" s="14">
        <v>6</v>
      </c>
      <c r="L28" s="14">
        <v>11</v>
      </c>
      <c r="M28" s="14">
        <f t="shared" si="1"/>
        <v>39.25</v>
      </c>
      <c r="N28" s="14">
        <f t="shared" si="2"/>
        <v>79.25</v>
      </c>
      <c r="O28" s="58" t="s">
        <v>656</v>
      </c>
      <c r="P28" s="4" t="s">
        <v>513</v>
      </c>
      <c r="Q28" s="5" t="s">
        <v>82</v>
      </c>
      <c r="R28" s="6" t="s">
        <v>514</v>
      </c>
      <c r="S28" s="6" t="s">
        <v>515</v>
      </c>
    </row>
    <row r="29" spans="1:19" s="3" customFormat="1" ht="75">
      <c r="A29" s="13">
        <v>27</v>
      </c>
      <c r="B29" s="14">
        <v>9</v>
      </c>
      <c r="C29" s="14">
        <v>13</v>
      </c>
      <c r="D29" s="14">
        <v>2</v>
      </c>
      <c r="E29" s="14">
        <v>3</v>
      </c>
      <c r="F29" s="14">
        <v>7.5</v>
      </c>
      <c r="G29" s="14">
        <v>7</v>
      </c>
      <c r="H29" s="14">
        <f t="shared" si="0"/>
        <v>41.5</v>
      </c>
      <c r="I29" s="14">
        <v>14</v>
      </c>
      <c r="J29" s="14">
        <v>6.1</v>
      </c>
      <c r="K29" s="14">
        <v>4</v>
      </c>
      <c r="L29" s="14">
        <v>13.5</v>
      </c>
      <c r="M29" s="14">
        <f t="shared" si="1"/>
        <v>37.6</v>
      </c>
      <c r="N29" s="14">
        <f t="shared" si="2"/>
        <v>79.1</v>
      </c>
      <c r="O29" s="58" t="s">
        <v>656</v>
      </c>
      <c r="P29" s="4" t="s">
        <v>88</v>
      </c>
      <c r="Q29" s="5" t="s">
        <v>30</v>
      </c>
      <c r="R29" s="6" t="s">
        <v>31</v>
      </c>
      <c r="S29" s="6" t="s">
        <v>169</v>
      </c>
    </row>
    <row r="30" spans="1:19" s="3" customFormat="1" ht="30">
      <c r="A30" s="13">
        <v>28</v>
      </c>
      <c r="B30" s="14">
        <v>10.5</v>
      </c>
      <c r="C30" s="14">
        <v>14</v>
      </c>
      <c r="D30" s="14">
        <v>2.75</v>
      </c>
      <c r="E30" s="14">
        <v>3.5</v>
      </c>
      <c r="F30" s="14">
        <v>7</v>
      </c>
      <c r="G30" s="14">
        <v>8.5</v>
      </c>
      <c r="H30" s="14">
        <f t="shared" si="0"/>
        <v>46.25</v>
      </c>
      <c r="I30" s="14">
        <v>11</v>
      </c>
      <c r="J30" s="14">
        <v>6.3</v>
      </c>
      <c r="K30" s="14">
        <v>8</v>
      </c>
      <c r="L30" s="14">
        <v>7.5</v>
      </c>
      <c r="M30" s="14">
        <f t="shared" si="1"/>
        <v>32.8</v>
      </c>
      <c r="N30" s="14">
        <f t="shared" si="2"/>
        <v>79.05</v>
      </c>
      <c r="O30" s="58" t="s">
        <v>656</v>
      </c>
      <c r="P30" s="4" t="s">
        <v>164</v>
      </c>
      <c r="Q30" s="5" t="s">
        <v>49</v>
      </c>
      <c r="R30" s="6" t="s">
        <v>50</v>
      </c>
      <c r="S30" s="6" t="s">
        <v>172</v>
      </c>
    </row>
    <row r="31" spans="1:19" s="3" customFormat="1" ht="45">
      <c r="A31" s="13">
        <v>29</v>
      </c>
      <c r="B31" s="14">
        <v>9.5</v>
      </c>
      <c r="C31" s="14">
        <v>12</v>
      </c>
      <c r="D31" s="14">
        <v>2</v>
      </c>
      <c r="E31" s="14">
        <v>2</v>
      </c>
      <c r="F31" s="14">
        <v>6.5</v>
      </c>
      <c r="G31" s="14">
        <v>8</v>
      </c>
      <c r="H31" s="14">
        <f t="shared" si="0"/>
        <v>40</v>
      </c>
      <c r="I31" s="14">
        <v>13</v>
      </c>
      <c r="J31" s="14">
        <v>8</v>
      </c>
      <c r="K31" s="14">
        <v>5.5</v>
      </c>
      <c r="L31" s="14">
        <v>12</v>
      </c>
      <c r="M31" s="14">
        <f t="shared" si="1"/>
        <v>38.5</v>
      </c>
      <c r="N31" s="14">
        <f t="shared" si="2"/>
        <v>78.5</v>
      </c>
      <c r="O31" s="58" t="s">
        <v>656</v>
      </c>
      <c r="P31" s="4" t="s">
        <v>526</v>
      </c>
      <c r="Q31" s="6" t="s">
        <v>85</v>
      </c>
      <c r="R31" s="6" t="s">
        <v>570</v>
      </c>
      <c r="S31" s="6" t="s">
        <v>527</v>
      </c>
    </row>
    <row r="32" spans="1:19" s="3" customFormat="1" ht="45">
      <c r="A32" s="13">
        <v>30</v>
      </c>
      <c r="B32" s="14">
        <v>8</v>
      </c>
      <c r="C32" s="14">
        <v>14</v>
      </c>
      <c r="D32" s="14">
        <v>1.25</v>
      </c>
      <c r="E32" s="14">
        <v>3</v>
      </c>
      <c r="F32" s="14">
        <v>7.5</v>
      </c>
      <c r="G32" s="14">
        <v>7</v>
      </c>
      <c r="H32" s="14">
        <f t="shared" si="0"/>
        <v>40.75</v>
      </c>
      <c r="I32" s="14">
        <v>14.5</v>
      </c>
      <c r="J32" s="14">
        <v>5.25</v>
      </c>
      <c r="K32" s="14">
        <v>5.75</v>
      </c>
      <c r="L32" s="14">
        <v>12</v>
      </c>
      <c r="M32" s="14">
        <f t="shared" si="1"/>
        <v>37.5</v>
      </c>
      <c r="N32" s="14">
        <f t="shared" si="2"/>
        <v>78.25</v>
      </c>
      <c r="O32" s="58" t="s">
        <v>656</v>
      </c>
      <c r="P32" s="4" t="s">
        <v>543</v>
      </c>
      <c r="Q32" s="5" t="s">
        <v>87</v>
      </c>
      <c r="R32" s="6" t="s">
        <v>544</v>
      </c>
      <c r="S32" s="6" t="s">
        <v>539</v>
      </c>
    </row>
    <row r="33" spans="1:19" s="3" customFormat="1" ht="30">
      <c r="A33" s="13">
        <v>31</v>
      </c>
      <c r="B33" s="14">
        <v>10.75</v>
      </c>
      <c r="C33" s="14">
        <v>12</v>
      </c>
      <c r="D33" s="14">
        <v>3</v>
      </c>
      <c r="E33" s="14">
        <v>4</v>
      </c>
      <c r="F33" s="14">
        <v>7.5</v>
      </c>
      <c r="G33" s="14">
        <v>9</v>
      </c>
      <c r="H33" s="14">
        <f t="shared" si="0"/>
        <v>46.25</v>
      </c>
      <c r="I33" s="14">
        <v>11</v>
      </c>
      <c r="J33" s="14">
        <v>5.9</v>
      </c>
      <c r="K33" s="14">
        <v>9</v>
      </c>
      <c r="L33" s="14">
        <v>4.6</v>
      </c>
      <c r="M33" s="14">
        <f t="shared" si="1"/>
        <v>30.5</v>
      </c>
      <c r="N33" s="14">
        <f t="shared" si="2"/>
        <v>76.75</v>
      </c>
      <c r="O33" s="58"/>
      <c r="P33" s="4" t="s">
        <v>162</v>
      </c>
      <c r="Q33" s="5" t="s">
        <v>28</v>
      </c>
      <c r="R33" s="6" t="s">
        <v>117</v>
      </c>
      <c r="S33" s="6" t="s">
        <v>168</v>
      </c>
    </row>
    <row r="34" spans="1:19" s="3" customFormat="1" ht="60">
      <c r="A34" s="13">
        <v>32</v>
      </c>
      <c r="B34" s="14">
        <v>5</v>
      </c>
      <c r="C34" s="14">
        <v>15</v>
      </c>
      <c r="D34" s="14">
        <v>1.5</v>
      </c>
      <c r="E34" s="14">
        <v>3</v>
      </c>
      <c r="F34" s="14">
        <v>6</v>
      </c>
      <c r="G34" s="14">
        <v>6</v>
      </c>
      <c r="H34" s="14">
        <f t="shared" si="0"/>
        <v>36.5</v>
      </c>
      <c r="I34" s="14">
        <v>13</v>
      </c>
      <c r="J34" s="14">
        <v>4</v>
      </c>
      <c r="K34" s="14">
        <v>4.8</v>
      </c>
      <c r="L34" s="14">
        <v>17</v>
      </c>
      <c r="M34" s="14">
        <f t="shared" si="1"/>
        <v>38.8</v>
      </c>
      <c r="N34" s="14">
        <f t="shared" si="2"/>
        <v>75.3</v>
      </c>
      <c r="O34" s="58"/>
      <c r="P34" s="4" t="s">
        <v>516</v>
      </c>
      <c r="Q34" s="5" t="s">
        <v>82</v>
      </c>
      <c r="R34" s="6" t="s">
        <v>517</v>
      </c>
      <c r="S34" s="6" t="s">
        <v>638</v>
      </c>
    </row>
    <row r="35" spans="1:19" s="3" customFormat="1" ht="45">
      <c r="A35" s="13">
        <v>33</v>
      </c>
      <c r="B35" s="14">
        <v>9.5</v>
      </c>
      <c r="C35" s="14">
        <v>14</v>
      </c>
      <c r="D35" s="14">
        <v>1</v>
      </c>
      <c r="E35" s="14">
        <v>2.5</v>
      </c>
      <c r="F35" s="14">
        <v>7</v>
      </c>
      <c r="G35" s="14">
        <v>5</v>
      </c>
      <c r="H35" s="14">
        <f aca="true" t="shared" si="3" ref="H35:H62">SUM(B35:G35)</f>
        <v>39</v>
      </c>
      <c r="I35" s="14">
        <v>13</v>
      </c>
      <c r="J35" s="14">
        <v>5.2</v>
      </c>
      <c r="K35" s="14">
        <v>6</v>
      </c>
      <c r="L35" s="14">
        <v>12</v>
      </c>
      <c r="M35" s="14">
        <f aca="true" t="shared" si="4" ref="M35:M62">SUM(I35:L35)</f>
        <v>36.2</v>
      </c>
      <c r="N35" s="14">
        <f aca="true" t="shared" si="5" ref="N35:N62">H35+M35</f>
        <v>75.2</v>
      </c>
      <c r="O35" s="58"/>
      <c r="P35" s="6" t="s">
        <v>548</v>
      </c>
      <c r="Q35" s="6" t="s">
        <v>0</v>
      </c>
      <c r="R35" s="6" t="s">
        <v>571</v>
      </c>
      <c r="S35" s="6" t="s">
        <v>536</v>
      </c>
    </row>
    <row r="36" spans="1:19" s="3" customFormat="1" ht="30">
      <c r="A36" s="13">
        <v>34</v>
      </c>
      <c r="B36" s="14">
        <v>6</v>
      </c>
      <c r="C36" s="14">
        <v>15</v>
      </c>
      <c r="D36" s="14">
        <v>1.5</v>
      </c>
      <c r="E36" s="14">
        <v>3.5</v>
      </c>
      <c r="F36" s="14">
        <v>5</v>
      </c>
      <c r="G36" s="14">
        <v>8.5</v>
      </c>
      <c r="H36" s="14">
        <f t="shared" si="3"/>
        <v>39.5</v>
      </c>
      <c r="I36" s="14">
        <v>12</v>
      </c>
      <c r="J36" s="14">
        <v>5</v>
      </c>
      <c r="K36" s="14">
        <v>5</v>
      </c>
      <c r="L36" s="14">
        <v>13</v>
      </c>
      <c r="M36" s="14">
        <f t="shared" si="4"/>
        <v>35</v>
      </c>
      <c r="N36" s="14">
        <f t="shared" si="5"/>
        <v>74.5</v>
      </c>
      <c r="O36" s="58"/>
      <c r="P36" s="4" t="s">
        <v>244</v>
      </c>
      <c r="Q36" s="5" t="s">
        <v>27</v>
      </c>
      <c r="R36" s="6" t="s">
        <v>553</v>
      </c>
      <c r="S36" s="6" t="s">
        <v>245</v>
      </c>
    </row>
    <row r="37" spans="1:19" s="3" customFormat="1" ht="45">
      <c r="A37" s="13">
        <v>35</v>
      </c>
      <c r="B37" s="14">
        <v>5</v>
      </c>
      <c r="C37" s="14">
        <v>15</v>
      </c>
      <c r="D37" s="14">
        <v>1</v>
      </c>
      <c r="E37" s="14">
        <v>3.5</v>
      </c>
      <c r="F37" s="14">
        <v>8</v>
      </c>
      <c r="G37" s="14">
        <v>7</v>
      </c>
      <c r="H37" s="14">
        <f t="shared" si="3"/>
        <v>39.5</v>
      </c>
      <c r="I37" s="14">
        <v>15</v>
      </c>
      <c r="J37" s="14">
        <v>1.9</v>
      </c>
      <c r="K37" s="14">
        <v>2</v>
      </c>
      <c r="L37" s="14">
        <v>16</v>
      </c>
      <c r="M37" s="14">
        <f t="shared" si="4"/>
        <v>34.9</v>
      </c>
      <c r="N37" s="14">
        <f t="shared" si="5"/>
        <v>74.4</v>
      </c>
      <c r="O37" s="58"/>
      <c r="P37" s="4" t="s">
        <v>426</v>
      </c>
      <c r="Q37" s="5" t="s">
        <v>66</v>
      </c>
      <c r="R37" s="6" t="s">
        <v>427</v>
      </c>
      <c r="S37" s="6" t="s">
        <v>428</v>
      </c>
    </row>
    <row r="38" spans="1:19" s="3" customFormat="1" ht="60">
      <c r="A38" s="13">
        <v>36</v>
      </c>
      <c r="B38" s="14">
        <v>8.75</v>
      </c>
      <c r="C38" s="14">
        <v>10</v>
      </c>
      <c r="D38" s="14">
        <v>1</v>
      </c>
      <c r="E38" s="14">
        <v>2.5</v>
      </c>
      <c r="F38" s="14">
        <v>6</v>
      </c>
      <c r="G38" s="14">
        <v>8</v>
      </c>
      <c r="H38" s="14">
        <f t="shared" si="3"/>
        <v>36.25</v>
      </c>
      <c r="I38" s="14">
        <v>15</v>
      </c>
      <c r="J38" s="14">
        <v>3.6</v>
      </c>
      <c r="K38" s="14">
        <v>4.2</v>
      </c>
      <c r="L38" s="14">
        <v>14.5</v>
      </c>
      <c r="M38" s="14">
        <f t="shared" si="4"/>
        <v>37.3</v>
      </c>
      <c r="N38" s="14">
        <f t="shared" si="5"/>
        <v>73.55</v>
      </c>
      <c r="O38" s="58"/>
      <c r="P38" s="7" t="s">
        <v>402</v>
      </c>
      <c r="Q38" s="5" t="s">
        <v>61</v>
      </c>
      <c r="R38" s="8" t="s">
        <v>403</v>
      </c>
      <c r="S38" s="8" t="s">
        <v>404</v>
      </c>
    </row>
    <row r="39" spans="1:19" s="3" customFormat="1" ht="30">
      <c r="A39" s="13">
        <v>37</v>
      </c>
      <c r="B39" s="14">
        <v>8</v>
      </c>
      <c r="C39" s="14">
        <v>15</v>
      </c>
      <c r="D39" s="14">
        <v>1.5</v>
      </c>
      <c r="E39" s="14">
        <v>2</v>
      </c>
      <c r="F39" s="14">
        <v>6</v>
      </c>
      <c r="G39" s="14">
        <v>7</v>
      </c>
      <c r="H39" s="14">
        <f t="shared" si="3"/>
        <v>39.5</v>
      </c>
      <c r="I39" s="14">
        <v>12</v>
      </c>
      <c r="J39" s="14">
        <v>5.9</v>
      </c>
      <c r="K39" s="14">
        <v>5.5</v>
      </c>
      <c r="L39" s="14">
        <v>10.5</v>
      </c>
      <c r="M39" s="14">
        <f t="shared" si="4"/>
        <v>33.9</v>
      </c>
      <c r="N39" s="14">
        <f t="shared" si="5"/>
        <v>73.4</v>
      </c>
      <c r="O39" s="58"/>
      <c r="P39" s="4" t="s">
        <v>378</v>
      </c>
      <c r="Q39" s="5" t="s">
        <v>56</v>
      </c>
      <c r="R39" s="6" t="s">
        <v>561</v>
      </c>
      <c r="S39" s="6" t="s">
        <v>379</v>
      </c>
    </row>
    <row r="40" spans="1:19" s="3" customFormat="1" ht="30">
      <c r="A40" s="13">
        <v>38</v>
      </c>
      <c r="B40" s="14">
        <v>8</v>
      </c>
      <c r="C40" s="14">
        <v>15</v>
      </c>
      <c r="D40" s="14">
        <v>2</v>
      </c>
      <c r="E40" s="14">
        <v>4</v>
      </c>
      <c r="F40" s="14">
        <v>4</v>
      </c>
      <c r="G40" s="14">
        <v>5</v>
      </c>
      <c r="H40" s="14">
        <f t="shared" si="3"/>
        <v>38</v>
      </c>
      <c r="I40" s="14">
        <v>14</v>
      </c>
      <c r="J40" s="14">
        <v>5.8</v>
      </c>
      <c r="K40" s="14">
        <v>3.5</v>
      </c>
      <c r="L40" s="14">
        <v>10</v>
      </c>
      <c r="M40" s="14">
        <f t="shared" si="4"/>
        <v>33.3</v>
      </c>
      <c r="N40" s="14">
        <f t="shared" si="5"/>
        <v>71.3</v>
      </c>
      <c r="O40" s="14"/>
      <c r="P40" s="4" t="s">
        <v>104</v>
      </c>
      <c r="Q40" s="5" t="s">
        <v>70</v>
      </c>
      <c r="R40" s="6" t="s">
        <v>167</v>
      </c>
      <c r="S40" s="6" t="s">
        <v>175</v>
      </c>
    </row>
    <row r="41" spans="1:19" s="3" customFormat="1" ht="30">
      <c r="A41" s="13">
        <v>39</v>
      </c>
      <c r="B41" s="14">
        <v>7.25</v>
      </c>
      <c r="C41" s="14">
        <v>15</v>
      </c>
      <c r="D41" s="14">
        <v>0.5</v>
      </c>
      <c r="E41" s="14">
        <v>3.5</v>
      </c>
      <c r="F41" s="14">
        <v>7.5</v>
      </c>
      <c r="G41" s="14">
        <v>9</v>
      </c>
      <c r="H41" s="14">
        <f t="shared" si="3"/>
        <v>42.75</v>
      </c>
      <c r="I41" s="14">
        <v>14</v>
      </c>
      <c r="J41" s="14">
        <v>2.8</v>
      </c>
      <c r="K41" s="14">
        <v>3</v>
      </c>
      <c r="L41" s="14">
        <v>8</v>
      </c>
      <c r="M41" s="14">
        <f t="shared" si="4"/>
        <v>27.8</v>
      </c>
      <c r="N41" s="14">
        <f t="shared" si="5"/>
        <v>70.55</v>
      </c>
      <c r="O41" s="14"/>
      <c r="P41" s="7" t="s">
        <v>211</v>
      </c>
      <c r="Q41" s="5" t="s">
        <v>20</v>
      </c>
      <c r="R41" s="8" t="s">
        <v>551</v>
      </c>
      <c r="S41" s="8" t="s">
        <v>212</v>
      </c>
    </row>
    <row r="42" spans="1:19" s="3" customFormat="1" ht="45">
      <c r="A42" s="13">
        <v>40</v>
      </c>
      <c r="B42" s="14">
        <v>9</v>
      </c>
      <c r="C42" s="14">
        <v>15</v>
      </c>
      <c r="D42" s="14">
        <v>2.5</v>
      </c>
      <c r="E42" s="14">
        <v>3</v>
      </c>
      <c r="F42" s="14">
        <v>7</v>
      </c>
      <c r="G42" s="14">
        <v>6.75</v>
      </c>
      <c r="H42" s="14">
        <f t="shared" si="3"/>
        <v>43.25</v>
      </c>
      <c r="I42" s="14">
        <v>8</v>
      </c>
      <c r="J42" s="14">
        <v>5.4</v>
      </c>
      <c r="K42" s="14">
        <v>5.5</v>
      </c>
      <c r="L42" s="14">
        <v>8</v>
      </c>
      <c r="M42" s="14">
        <f t="shared" si="4"/>
        <v>26.9</v>
      </c>
      <c r="N42" s="14">
        <f t="shared" si="5"/>
        <v>70.15</v>
      </c>
      <c r="O42" s="14"/>
      <c r="P42" s="6" t="s">
        <v>537</v>
      </c>
      <c r="Q42" s="6" t="s">
        <v>0</v>
      </c>
      <c r="R42" s="6" t="s">
        <v>571</v>
      </c>
      <c r="S42" s="6" t="s">
        <v>536</v>
      </c>
    </row>
    <row r="43" spans="1:19" s="3" customFormat="1" ht="30">
      <c r="A43" s="13">
        <v>41</v>
      </c>
      <c r="B43" s="14">
        <v>11.75</v>
      </c>
      <c r="C43" s="14">
        <v>15</v>
      </c>
      <c r="D43" s="14">
        <v>2.5</v>
      </c>
      <c r="E43" s="14">
        <v>2.5</v>
      </c>
      <c r="F43" s="14">
        <v>6.5</v>
      </c>
      <c r="G43" s="14">
        <v>8</v>
      </c>
      <c r="H43" s="14">
        <f t="shared" si="3"/>
        <v>46.25</v>
      </c>
      <c r="I43" s="14">
        <v>5</v>
      </c>
      <c r="J43" s="14">
        <v>3.1</v>
      </c>
      <c r="K43" s="14">
        <v>3.3</v>
      </c>
      <c r="L43" s="14">
        <v>12</v>
      </c>
      <c r="M43" s="14">
        <f t="shared" si="4"/>
        <v>23.4</v>
      </c>
      <c r="N43" s="14">
        <f t="shared" si="5"/>
        <v>69.65</v>
      </c>
      <c r="O43" s="14"/>
      <c r="P43" s="4" t="s">
        <v>264</v>
      </c>
      <c r="Q43" s="5" t="s">
        <v>36</v>
      </c>
      <c r="R43" s="6" t="s">
        <v>554</v>
      </c>
      <c r="S43" s="6" t="s">
        <v>265</v>
      </c>
    </row>
    <row r="44" spans="1:19" s="3" customFormat="1" ht="30">
      <c r="A44" s="13">
        <v>42</v>
      </c>
      <c r="B44" s="14">
        <v>8</v>
      </c>
      <c r="C44" s="14">
        <v>15</v>
      </c>
      <c r="D44" s="14">
        <v>1</v>
      </c>
      <c r="E44" s="14">
        <v>2</v>
      </c>
      <c r="F44" s="14">
        <v>7</v>
      </c>
      <c r="G44" s="14">
        <v>5</v>
      </c>
      <c r="H44" s="14">
        <f t="shared" si="3"/>
        <v>38</v>
      </c>
      <c r="I44" s="14">
        <v>14.5</v>
      </c>
      <c r="J44" s="14">
        <v>3.8</v>
      </c>
      <c r="K44" s="14">
        <v>3.1</v>
      </c>
      <c r="L44" s="14">
        <v>8</v>
      </c>
      <c r="M44" s="14">
        <f t="shared" si="4"/>
        <v>29.400000000000002</v>
      </c>
      <c r="N44" s="14">
        <f t="shared" si="5"/>
        <v>67.4</v>
      </c>
      <c r="O44" s="14"/>
      <c r="P44" s="4" t="s">
        <v>466</v>
      </c>
      <c r="Q44" s="5" t="s">
        <v>72</v>
      </c>
      <c r="R44" s="6" t="s">
        <v>461</v>
      </c>
      <c r="S44" s="6" t="s">
        <v>465</v>
      </c>
    </row>
    <row r="45" spans="1:19" s="3" customFormat="1" ht="30">
      <c r="A45" s="13">
        <v>43</v>
      </c>
      <c r="B45" s="14">
        <v>8</v>
      </c>
      <c r="C45" s="14">
        <v>14</v>
      </c>
      <c r="D45" s="14">
        <v>1</v>
      </c>
      <c r="E45" s="14">
        <v>3.5</v>
      </c>
      <c r="F45" s="14">
        <v>8</v>
      </c>
      <c r="G45" s="14">
        <v>7</v>
      </c>
      <c r="H45" s="14">
        <f t="shared" si="3"/>
        <v>41.5</v>
      </c>
      <c r="I45" s="14">
        <v>14</v>
      </c>
      <c r="J45" s="14">
        <v>3.3</v>
      </c>
      <c r="K45" s="14">
        <v>0.8</v>
      </c>
      <c r="L45" s="14">
        <v>7.8</v>
      </c>
      <c r="M45" s="14">
        <f t="shared" si="4"/>
        <v>25.900000000000002</v>
      </c>
      <c r="N45" s="14">
        <f t="shared" si="5"/>
        <v>67.4</v>
      </c>
      <c r="O45" s="14"/>
      <c r="P45" s="4" t="s">
        <v>502</v>
      </c>
      <c r="Q45" s="5" t="s">
        <v>77</v>
      </c>
      <c r="R45" s="6" t="s">
        <v>489</v>
      </c>
      <c r="S45" s="6" t="s">
        <v>503</v>
      </c>
    </row>
    <row r="46" spans="1:19" s="3" customFormat="1" ht="30">
      <c r="A46" s="13">
        <v>44</v>
      </c>
      <c r="B46" s="14">
        <v>8</v>
      </c>
      <c r="C46" s="14">
        <v>15</v>
      </c>
      <c r="D46" s="14">
        <v>1</v>
      </c>
      <c r="E46" s="14">
        <v>3</v>
      </c>
      <c r="F46" s="14">
        <v>3</v>
      </c>
      <c r="G46" s="14">
        <v>6</v>
      </c>
      <c r="H46" s="14">
        <f t="shared" si="3"/>
        <v>36</v>
      </c>
      <c r="I46" s="14">
        <v>17</v>
      </c>
      <c r="J46" s="14">
        <v>3.3</v>
      </c>
      <c r="K46" s="14">
        <v>0</v>
      </c>
      <c r="L46" s="14">
        <v>10</v>
      </c>
      <c r="M46" s="14">
        <f t="shared" si="4"/>
        <v>30.3</v>
      </c>
      <c r="N46" s="14">
        <f t="shared" si="5"/>
        <v>66.3</v>
      </c>
      <c r="O46" s="14"/>
      <c r="P46" s="9" t="s">
        <v>227</v>
      </c>
      <c r="Q46" s="5" t="s">
        <v>24</v>
      </c>
      <c r="R46" s="6" t="s">
        <v>228</v>
      </c>
      <c r="S46" s="6" t="s">
        <v>229</v>
      </c>
    </row>
    <row r="47" spans="1:19" s="3" customFormat="1" ht="60">
      <c r="A47" s="13">
        <v>45</v>
      </c>
      <c r="B47" s="14">
        <v>8</v>
      </c>
      <c r="C47" s="14">
        <v>14</v>
      </c>
      <c r="D47" s="14">
        <v>2</v>
      </c>
      <c r="E47" s="14">
        <v>4</v>
      </c>
      <c r="F47" s="14">
        <v>7</v>
      </c>
      <c r="G47" s="14">
        <v>8</v>
      </c>
      <c r="H47" s="14">
        <f t="shared" si="3"/>
        <v>43</v>
      </c>
      <c r="I47" s="14">
        <v>14</v>
      </c>
      <c r="J47" s="14">
        <v>2.7</v>
      </c>
      <c r="K47" s="14">
        <v>2.2</v>
      </c>
      <c r="L47" s="14">
        <v>4</v>
      </c>
      <c r="M47" s="14">
        <f t="shared" si="4"/>
        <v>22.9</v>
      </c>
      <c r="N47" s="14">
        <f t="shared" si="5"/>
        <v>65.9</v>
      </c>
      <c r="O47" s="14"/>
      <c r="P47" s="4" t="s">
        <v>92</v>
      </c>
      <c r="Q47" s="5" t="s">
        <v>41</v>
      </c>
      <c r="R47" s="6" t="s">
        <v>557</v>
      </c>
      <c r="S47" s="6" t="s">
        <v>639</v>
      </c>
    </row>
    <row r="48" spans="1:19" s="3" customFormat="1" ht="30">
      <c r="A48" s="13">
        <v>46</v>
      </c>
      <c r="B48" s="14">
        <v>9</v>
      </c>
      <c r="C48" s="14">
        <v>10.5</v>
      </c>
      <c r="D48" s="14">
        <v>1</v>
      </c>
      <c r="E48" s="14">
        <v>3</v>
      </c>
      <c r="F48" s="14">
        <v>7.25</v>
      </c>
      <c r="G48" s="14">
        <v>7.25</v>
      </c>
      <c r="H48" s="14">
        <f t="shared" si="3"/>
        <v>38</v>
      </c>
      <c r="I48" s="14">
        <v>14</v>
      </c>
      <c r="J48" s="14">
        <v>3.6</v>
      </c>
      <c r="K48" s="14">
        <v>2</v>
      </c>
      <c r="L48" s="14">
        <v>8.2</v>
      </c>
      <c r="M48" s="14">
        <f t="shared" si="4"/>
        <v>27.8</v>
      </c>
      <c r="N48" s="14">
        <f t="shared" si="5"/>
        <v>65.8</v>
      </c>
      <c r="O48" s="14"/>
      <c r="P48" s="4" t="s">
        <v>356</v>
      </c>
      <c r="Q48" s="5" t="s">
        <v>52</v>
      </c>
      <c r="R48" s="6" t="s">
        <v>357</v>
      </c>
      <c r="S48" s="6" t="s">
        <v>358</v>
      </c>
    </row>
    <row r="49" spans="1:19" s="3" customFormat="1" ht="30">
      <c r="A49" s="13">
        <v>47</v>
      </c>
      <c r="B49" s="14">
        <v>8.25</v>
      </c>
      <c r="C49" s="14">
        <v>13</v>
      </c>
      <c r="D49" s="14">
        <v>0</v>
      </c>
      <c r="E49" s="14">
        <v>4</v>
      </c>
      <c r="F49" s="14">
        <v>6</v>
      </c>
      <c r="G49" s="14">
        <v>8</v>
      </c>
      <c r="H49" s="14">
        <f t="shared" si="3"/>
        <v>39.25</v>
      </c>
      <c r="I49" s="14">
        <v>6</v>
      </c>
      <c r="J49" s="14">
        <v>3.6</v>
      </c>
      <c r="K49" s="14">
        <v>4.6</v>
      </c>
      <c r="L49" s="14">
        <v>12</v>
      </c>
      <c r="M49" s="14">
        <f t="shared" si="4"/>
        <v>26.2</v>
      </c>
      <c r="N49" s="14">
        <f t="shared" si="5"/>
        <v>65.45</v>
      </c>
      <c r="O49" s="14"/>
      <c r="P49" s="4" t="s">
        <v>98</v>
      </c>
      <c r="Q49" s="5" t="s">
        <v>54</v>
      </c>
      <c r="R49" s="6" t="s">
        <v>371</v>
      </c>
      <c r="S49" s="6" t="s">
        <v>99</v>
      </c>
    </row>
    <row r="50" spans="1:19" s="3" customFormat="1" ht="45">
      <c r="A50" s="13">
        <v>48</v>
      </c>
      <c r="B50" s="14">
        <v>7</v>
      </c>
      <c r="C50" s="14">
        <v>15</v>
      </c>
      <c r="D50" s="14">
        <v>2</v>
      </c>
      <c r="E50" s="14">
        <v>3</v>
      </c>
      <c r="F50" s="14">
        <v>6</v>
      </c>
      <c r="G50" s="14">
        <v>2</v>
      </c>
      <c r="H50" s="14">
        <f t="shared" si="3"/>
        <v>35</v>
      </c>
      <c r="I50" s="14">
        <v>16</v>
      </c>
      <c r="J50" s="14">
        <v>2</v>
      </c>
      <c r="K50" s="14">
        <v>3</v>
      </c>
      <c r="L50" s="14">
        <v>8</v>
      </c>
      <c r="M50" s="14">
        <f t="shared" si="4"/>
        <v>29</v>
      </c>
      <c r="N50" s="14">
        <f t="shared" si="5"/>
        <v>64</v>
      </c>
      <c r="O50" s="14"/>
      <c r="P50" s="4" t="s">
        <v>429</v>
      </c>
      <c r="Q50" s="5" t="s">
        <v>66</v>
      </c>
      <c r="R50" s="6" t="s">
        <v>430</v>
      </c>
      <c r="S50" s="6" t="s">
        <v>431</v>
      </c>
    </row>
    <row r="51" spans="1:19" s="3" customFormat="1" ht="60">
      <c r="A51" s="13">
        <v>49</v>
      </c>
      <c r="B51" s="14">
        <v>8</v>
      </c>
      <c r="C51" s="14">
        <v>15</v>
      </c>
      <c r="D51" s="14">
        <v>2</v>
      </c>
      <c r="E51" s="14">
        <v>2</v>
      </c>
      <c r="F51" s="14">
        <v>7</v>
      </c>
      <c r="G51" s="14">
        <v>5</v>
      </c>
      <c r="H51" s="14">
        <f t="shared" si="3"/>
        <v>39</v>
      </c>
      <c r="I51" s="14">
        <v>11</v>
      </c>
      <c r="J51" s="14">
        <v>4.4</v>
      </c>
      <c r="K51" s="14">
        <v>3.5</v>
      </c>
      <c r="L51" s="14">
        <v>4.5</v>
      </c>
      <c r="M51" s="14">
        <f t="shared" si="4"/>
        <v>23.4</v>
      </c>
      <c r="N51" s="14">
        <f t="shared" si="5"/>
        <v>62.4</v>
      </c>
      <c r="O51" s="14"/>
      <c r="P51" s="6" t="s">
        <v>547</v>
      </c>
      <c r="Q51" s="6" t="s">
        <v>0</v>
      </c>
      <c r="R51" s="6" t="s">
        <v>571</v>
      </c>
      <c r="S51" s="18" t="s">
        <v>640</v>
      </c>
    </row>
    <row r="52" spans="1:19" s="3" customFormat="1" ht="30">
      <c r="A52" s="13">
        <v>50</v>
      </c>
      <c r="B52" s="14">
        <v>10</v>
      </c>
      <c r="C52" s="14">
        <v>15</v>
      </c>
      <c r="D52" s="14">
        <v>2.75</v>
      </c>
      <c r="E52" s="14">
        <v>3.5</v>
      </c>
      <c r="F52" s="14">
        <v>5.75</v>
      </c>
      <c r="G52" s="14">
        <v>4.75</v>
      </c>
      <c r="H52" s="14">
        <f t="shared" si="3"/>
        <v>41.75</v>
      </c>
      <c r="I52" s="14">
        <v>6</v>
      </c>
      <c r="J52" s="14">
        <v>3.9</v>
      </c>
      <c r="K52" s="14">
        <v>2.5</v>
      </c>
      <c r="L52" s="14">
        <v>8</v>
      </c>
      <c r="M52" s="14">
        <f t="shared" si="4"/>
        <v>20.4</v>
      </c>
      <c r="N52" s="14">
        <f t="shared" si="5"/>
        <v>62.15</v>
      </c>
      <c r="O52" s="14"/>
      <c r="P52" s="4" t="s">
        <v>345</v>
      </c>
      <c r="Q52" s="5" t="s">
        <v>49</v>
      </c>
      <c r="R52" s="6" t="s">
        <v>346</v>
      </c>
      <c r="S52" s="6" t="s">
        <v>347</v>
      </c>
    </row>
    <row r="53" spans="1:19" s="3" customFormat="1" ht="30">
      <c r="A53" s="13">
        <v>51</v>
      </c>
      <c r="B53" s="14">
        <v>8.5</v>
      </c>
      <c r="C53" s="14">
        <v>5</v>
      </c>
      <c r="D53" s="14">
        <v>1</v>
      </c>
      <c r="E53" s="14">
        <v>1.5</v>
      </c>
      <c r="F53" s="14">
        <v>4</v>
      </c>
      <c r="G53" s="14">
        <v>4.25</v>
      </c>
      <c r="H53" s="14">
        <f t="shared" si="3"/>
        <v>24.25</v>
      </c>
      <c r="I53" s="14">
        <v>15</v>
      </c>
      <c r="J53" s="14">
        <v>6.6</v>
      </c>
      <c r="K53" s="14">
        <v>6</v>
      </c>
      <c r="L53" s="14">
        <v>9.5</v>
      </c>
      <c r="M53" s="14">
        <f t="shared" si="4"/>
        <v>37.1</v>
      </c>
      <c r="N53" s="14">
        <f t="shared" si="5"/>
        <v>61.35</v>
      </c>
      <c r="O53" s="14"/>
      <c r="P53" s="4" t="s">
        <v>165</v>
      </c>
      <c r="Q53" s="5" t="s">
        <v>57</v>
      </c>
      <c r="R53" s="6" t="s">
        <v>562</v>
      </c>
      <c r="S53" s="6" t="s">
        <v>174</v>
      </c>
    </row>
    <row r="54" spans="1:19" s="3" customFormat="1" ht="30">
      <c r="A54" s="13">
        <v>52</v>
      </c>
      <c r="B54" s="14">
        <v>10</v>
      </c>
      <c r="C54" s="14">
        <v>12</v>
      </c>
      <c r="D54" s="14">
        <v>1.5</v>
      </c>
      <c r="E54" s="14">
        <v>2.5</v>
      </c>
      <c r="F54" s="14">
        <v>7.5</v>
      </c>
      <c r="G54" s="14">
        <v>3</v>
      </c>
      <c r="H54" s="14">
        <f t="shared" si="3"/>
        <v>36.5</v>
      </c>
      <c r="I54" s="14">
        <v>7</v>
      </c>
      <c r="J54" s="14">
        <v>3.4</v>
      </c>
      <c r="K54" s="14">
        <v>5.5</v>
      </c>
      <c r="L54" s="14">
        <v>4.4</v>
      </c>
      <c r="M54" s="14">
        <f t="shared" si="4"/>
        <v>20.3</v>
      </c>
      <c r="N54" s="14">
        <f t="shared" si="5"/>
        <v>56.8</v>
      </c>
      <c r="O54" s="14"/>
      <c r="P54" s="4" t="s">
        <v>325</v>
      </c>
      <c r="Q54" s="5" t="s">
        <v>46</v>
      </c>
      <c r="R54" s="6" t="s">
        <v>558</v>
      </c>
      <c r="S54" s="6" t="s">
        <v>326</v>
      </c>
    </row>
    <row r="55" spans="1:19" s="3" customFormat="1" ht="45">
      <c r="A55" s="13">
        <v>53</v>
      </c>
      <c r="B55" s="14">
        <v>6</v>
      </c>
      <c r="C55" s="14">
        <v>11</v>
      </c>
      <c r="D55" s="14">
        <v>0.5</v>
      </c>
      <c r="E55" s="14">
        <v>3</v>
      </c>
      <c r="F55" s="14">
        <v>6</v>
      </c>
      <c r="G55" s="14">
        <v>7</v>
      </c>
      <c r="H55" s="14">
        <f t="shared" si="3"/>
        <v>33.5</v>
      </c>
      <c r="I55" s="14">
        <v>7</v>
      </c>
      <c r="J55" s="14">
        <v>2.1</v>
      </c>
      <c r="K55" s="14">
        <v>3.1</v>
      </c>
      <c r="L55" s="14">
        <v>11</v>
      </c>
      <c r="M55" s="14">
        <f t="shared" si="4"/>
        <v>23.2</v>
      </c>
      <c r="N55" s="14">
        <f t="shared" si="5"/>
        <v>56.7</v>
      </c>
      <c r="O55" s="14"/>
      <c r="P55" s="4" t="s">
        <v>524</v>
      </c>
      <c r="Q55" s="6" t="s">
        <v>84</v>
      </c>
      <c r="R55" s="6" t="s">
        <v>569</v>
      </c>
      <c r="S55" s="6" t="s">
        <v>523</v>
      </c>
    </row>
    <row r="56" spans="1:19" s="3" customFormat="1" ht="30">
      <c r="A56" s="13">
        <v>54</v>
      </c>
      <c r="B56" s="14">
        <v>7</v>
      </c>
      <c r="C56" s="14">
        <v>11</v>
      </c>
      <c r="D56" s="14">
        <v>1.5</v>
      </c>
      <c r="E56" s="14">
        <v>2</v>
      </c>
      <c r="F56" s="14">
        <v>0</v>
      </c>
      <c r="G56" s="14">
        <v>6</v>
      </c>
      <c r="H56" s="14">
        <f t="shared" si="3"/>
        <v>27.5</v>
      </c>
      <c r="I56" s="14">
        <v>9</v>
      </c>
      <c r="J56" s="14">
        <v>2.8</v>
      </c>
      <c r="K56" s="14">
        <v>2.3</v>
      </c>
      <c r="L56" s="14">
        <v>11</v>
      </c>
      <c r="M56" s="14">
        <f t="shared" si="4"/>
        <v>25.1</v>
      </c>
      <c r="N56" s="14">
        <f t="shared" si="5"/>
        <v>52.6</v>
      </c>
      <c r="O56" s="14"/>
      <c r="P56" s="4" t="s">
        <v>339</v>
      </c>
      <c r="Q56" s="5" t="s">
        <v>94</v>
      </c>
      <c r="R56" s="6" t="s">
        <v>560</v>
      </c>
      <c r="S56" s="6" t="s">
        <v>340</v>
      </c>
    </row>
    <row r="57" spans="1:19" s="3" customFormat="1" ht="30">
      <c r="A57" s="13">
        <v>55</v>
      </c>
      <c r="B57" s="14">
        <v>7</v>
      </c>
      <c r="C57" s="14">
        <v>14.5</v>
      </c>
      <c r="D57" s="14">
        <v>1.25</v>
      </c>
      <c r="E57" s="14">
        <v>3.5</v>
      </c>
      <c r="F57" s="14">
        <v>6</v>
      </c>
      <c r="G57" s="14">
        <v>3.75</v>
      </c>
      <c r="H57" s="14">
        <f t="shared" si="3"/>
        <v>36</v>
      </c>
      <c r="I57" s="14">
        <v>5</v>
      </c>
      <c r="J57" s="14">
        <v>1.1</v>
      </c>
      <c r="K57" s="14">
        <v>1</v>
      </c>
      <c r="L57" s="14">
        <v>9</v>
      </c>
      <c r="M57" s="19">
        <f t="shared" si="4"/>
        <v>16.1</v>
      </c>
      <c r="N57" s="14">
        <f t="shared" si="5"/>
        <v>52.1</v>
      </c>
      <c r="O57" s="14"/>
      <c r="P57" s="4" t="s">
        <v>290</v>
      </c>
      <c r="Q57" s="5" t="s">
        <v>39</v>
      </c>
      <c r="R57" s="6" t="s">
        <v>291</v>
      </c>
      <c r="S57" s="6" t="s">
        <v>292</v>
      </c>
    </row>
    <row r="58" spans="1:19" s="3" customFormat="1" ht="30">
      <c r="A58" s="13">
        <v>56</v>
      </c>
      <c r="B58" s="14">
        <v>9</v>
      </c>
      <c r="C58" s="14">
        <v>12</v>
      </c>
      <c r="D58" s="14">
        <v>1</v>
      </c>
      <c r="E58" s="14">
        <v>2</v>
      </c>
      <c r="F58" s="14">
        <v>5</v>
      </c>
      <c r="G58" s="14">
        <v>1</v>
      </c>
      <c r="H58" s="14">
        <f t="shared" si="3"/>
        <v>30</v>
      </c>
      <c r="I58" s="14">
        <v>8</v>
      </c>
      <c r="J58" s="14">
        <v>0</v>
      </c>
      <c r="K58" s="14">
        <v>0</v>
      </c>
      <c r="L58" s="14">
        <v>14</v>
      </c>
      <c r="M58" s="14">
        <f t="shared" si="4"/>
        <v>22</v>
      </c>
      <c r="N58" s="14">
        <f t="shared" si="5"/>
        <v>52</v>
      </c>
      <c r="O58" s="14"/>
      <c r="P58" s="4" t="s">
        <v>281</v>
      </c>
      <c r="Q58" s="5" t="s">
        <v>38</v>
      </c>
      <c r="R58" s="6" t="s">
        <v>545</v>
      </c>
      <c r="S58" s="6" t="s">
        <v>153</v>
      </c>
    </row>
    <row r="59" spans="1:19" s="3" customFormat="1" ht="30">
      <c r="A59" s="13">
        <v>57</v>
      </c>
      <c r="B59" s="14">
        <v>6.75</v>
      </c>
      <c r="C59" s="14">
        <v>14</v>
      </c>
      <c r="D59" s="14">
        <v>1.5</v>
      </c>
      <c r="E59" s="14">
        <v>4</v>
      </c>
      <c r="F59" s="14">
        <v>6</v>
      </c>
      <c r="G59" s="14">
        <v>7</v>
      </c>
      <c r="H59" s="14">
        <f t="shared" si="3"/>
        <v>39.25</v>
      </c>
      <c r="I59" s="14">
        <v>4</v>
      </c>
      <c r="J59" s="14">
        <v>1.9</v>
      </c>
      <c r="K59" s="14">
        <v>1.5</v>
      </c>
      <c r="L59" s="14">
        <v>3</v>
      </c>
      <c r="M59" s="14">
        <f t="shared" si="4"/>
        <v>10.4</v>
      </c>
      <c r="N59" s="14">
        <f t="shared" si="5"/>
        <v>49.65</v>
      </c>
      <c r="O59" s="14"/>
      <c r="P59" s="4" t="s">
        <v>163</v>
      </c>
      <c r="Q59" s="5" t="s">
        <v>35</v>
      </c>
      <c r="R59" s="6" t="s">
        <v>257</v>
      </c>
      <c r="S59" s="6" t="s">
        <v>258</v>
      </c>
    </row>
    <row r="60" spans="1:19" s="3" customFormat="1" ht="45">
      <c r="A60" s="13">
        <v>58</v>
      </c>
      <c r="B60" s="14">
        <v>7</v>
      </c>
      <c r="C60" s="14">
        <v>15</v>
      </c>
      <c r="D60" s="14">
        <v>2</v>
      </c>
      <c r="E60" s="14">
        <v>4</v>
      </c>
      <c r="F60" s="14">
        <v>0</v>
      </c>
      <c r="G60" s="14">
        <v>6</v>
      </c>
      <c r="H60" s="14">
        <f t="shared" si="3"/>
        <v>34</v>
      </c>
      <c r="I60" s="14">
        <v>1</v>
      </c>
      <c r="J60" s="14">
        <v>2.8</v>
      </c>
      <c r="K60" s="14">
        <v>1.5</v>
      </c>
      <c r="L60" s="14">
        <v>3.5</v>
      </c>
      <c r="M60" s="14">
        <f t="shared" si="4"/>
        <v>8.8</v>
      </c>
      <c r="N60" s="14">
        <f t="shared" si="5"/>
        <v>42.8</v>
      </c>
      <c r="O60" s="14"/>
      <c r="P60" s="4" t="s">
        <v>333</v>
      </c>
      <c r="Q60" s="5" t="s">
        <v>47</v>
      </c>
      <c r="R60" s="6" t="s">
        <v>559</v>
      </c>
      <c r="S60" s="6" t="s">
        <v>171</v>
      </c>
    </row>
    <row r="61" spans="1:20" s="17" customFormat="1" ht="30">
      <c r="A61" s="13">
        <v>59</v>
      </c>
      <c r="B61" s="14">
        <v>8</v>
      </c>
      <c r="C61" s="14">
        <v>11</v>
      </c>
      <c r="D61" s="14">
        <v>1.5</v>
      </c>
      <c r="E61" s="14">
        <v>0</v>
      </c>
      <c r="F61" s="14">
        <v>0</v>
      </c>
      <c r="G61" s="14">
        <v>0.5</v>
      </c>
      <c r="H61" s="14">
        <f t="shared" si="3"/>
        <v>21</v>
      </c>
      <c r="I61" s="14">
        <v>8</v>
      </c>
      <c r="J61" s="14">
        <v>2.7</v>
      </c>
      <c r="K61" s="14">
        <v>0</v>
      </c>
      <c r="L61" s="14">
        <v>1</v>
      </c>
      <c r="M61" s="14">
        <f t="shared" si="4"/>
        <v>11.7</v>
      </c>
      <c r="N61" s="14">
        <f t="shared" si="5"/>
        <v>32.7</v>
      </c>
      <c r="O61" s="14"/>
      <c r="P61" s="4" t="s">
        <v>549</v>
      </c>
      <c r="Q61" s="5" t="s">
        <v>21</v>
      </c>
      <c r="R61" s="6" t="s">
        <v>550</v>
      </c>
      <c r="S61" s="16" t="s">
        <v>634</v>
      </c>
      <c r="T61" s="20"/>
    </row>
    <row r="62" spans="1:19" s="3" customFormat="1" ht="75">
      <c r="A62" s="13">
        <v>60</v>
      </c>
      <c r="B62" s="14">
        <v>4</v>
      </c>
      <c r="C62" s="14">
        <v>7</v>
      </c>
      <c r="D62" s="14">
        <v>1</v>
      </c>
      <c r="E62" s="14">
        <v>1</v>
      </c>
      <c r="F62" s="14">
        <v>0</v>
      </c>
      <c r="G62" s="14">
        <v>0</v>
      </c>
      <c r="H62" s="14">
        <f t="shared" si="3"/>
        <v>13</v>
      </c>
      <c r="I62" s="14">
        <v>11</v>
      </c>
      <c r="J62" s="14">
        <v>0.8</v>
      </c>
      <c r="K62" s="14">
        <v>0</v>
      </c>
      <c r="L62" s="14">
        <v>3.5</v>
      </c>
      <c r="M62" s="14">
        <f t="shared" si="4"/>
        <v>15.3</v>
      </c>
      <c r="N62" s="14">
        <f t="shared" si="5"/>
        <v>28.3</v>
      </c>
      <c r="O62" s="14"/>
      <c r="P62" s="4" t="s">
        <v>296</v>
      </c>
      <c r="Q62" s="5" t="s">
        <v>40</v>
      </c>
      <c r="R62" s="6" t="s">
        <v>556</v>
      </c>
      <c r="S62" s="6" t="s">
        <v>91</v>
      </c>
    </row>
    <row r="63" spans="1:17" s="3" customFormat="1" ht="1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4"/>
      <c r="O63" s="24"/>
      <c r="P63" s="10"/>
      <c r="Q63" s="25"/>
    </row>
    <row r="64" spans="2:18" s="26" customFormat="1" ht="38.25" customHeight="1">
      <c r="B64" s="75" t="s">
        <v>630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1:17" s="3" customFormat="1" ht="1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4"/>
      <c r="O65" s="24"/>
      <c r="P65" s="10"/>
      <c r="Q65" s="25"/>
    </row>
    <row r="66" spans="1:17" s="3" customFormat="1" ht="1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4"/>
      <c r="O66" s="24"/>
      <c r="P66" s="10"/>
      <c r="Q66" s="25"/>
    </row>
    <row r="67" spans="1:17" s="3" customFormat="1" ht="1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4"/>
      <c r="O67" s="24"/>
      <c r="P67" s="10"/>
      <c r="Q67" s="25"/>
    </row>
    <row r="68" spans="1:17" s="3" customFormat="1" ht="1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4"/>
      <c r="O68" s="24"/>
      <c r="P68" s="10"/>
      <c r="Q68" s="25"/>
    </row>
    <row r="69" spans="1:17" s="3" customFormat="1" ht="1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4"/>
      <c r="O69" s="24"/>
      <c r="P69" s="10"/>
      <c r="Q69" s="25"/>
    </row>
    <row r="70" spans="1:17" s="3" customFormat="1" ht="33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4"/>
      <c r="O70" s="24"/>
      <c r="P70" s="10"/>
      <c r="Q70" s="25"/>
    </row>
    <row r="71" spans="1:17" s="3" customFormat="1" ht="33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4"/>
      <c r="O71" s="24"/>
      <c r="P71" s="10"/>
      <c r="Q71" s="25"/>
    </row>
    <row r="72" spans="1:17" s="3" customFormat="1" ht="33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4"/>
      <c r="O72" s="24"/>
      <c r="P72" s="10"/>
      <c r="Q72" s="25"/>
    </row>
    <row r="73" spans="1:17" s="3" customFormat="1" ht="3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4"/>
      <c r="O73" s="24"/>
      <c r="P73" s="10"/>
      <c r="Q73" s="25"/>
    </row>
    <row r="74" spans="1:17" s="3" customFormat="1" ht="33.7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4"/>
      <c r="O74" s="24"/>
      <c r="P74" s="10"/>
      <c r="Q74" s="25"/>
    </row>
    <row r="75" spans="1:17" s="3" customFormat="1" ht="33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3"/>
      <c r="N75" s="24"/>
      <c r="O75" s="24"/>
      <c r="P75" s="10"/>
      <c r="Q75" s="25"/>
    </row>
    <row r="76" spans="1:17" s="3" customFormat="1" ht="33.7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4"/>
      <c r="O76" s="24"/>
      <c r="P76" s="10"/>
      <c r="Q76" s="25"/>
    </row>
    <row r="77" spans="1:17" s="3" customFormat="1" ht="33.75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4"/>
      <c r="O77" s="24"/>
      <c r="P77" s="10"/>
      <c r="Q77" s="25"/>
    </row>
    <row r="78" spans="1:17" s="3" customFormat="1" ht="33.7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4"/>
      <c r="O78" s="24"/>
      <c r="P78" s="10"/>
      <c r="Q78" s="25"/>
    </row>
    <row r="79" spans="1:17" s="3" customFormat="1" ht="33.75" customHeight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4"/>
      <c r="O79" s="24"/>
      <c r="P79" s="10"/>
      <c r="Q79" s="25"/>
    </row>
    <row r="80" spans="1:17" s="3" customFormat="1" ht="33.7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24"/>
      <c r="O80" s="24"/>
      <c r="P80" s="10"/>
      <c r="Q80" s="25"/>
    </row>
    <row r="81" spans="1:17" s="3" customFormat="1" ht="33.75" customHeight="1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4"/>
      <c r="O81" s="24"/>
      <c r="P81" s="10"/>
      <c r="Q81" s="25"/>
    </row>
    <row r="82" spans="1:17" s="3" customFormat="1" ht="33.75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4"/>
      <c r="O82" s="24"/>
      <c r="P82" s="10"/>
      <c r="Q82" s="25"/>
    </row>
    <row r="83" spans="1:17" s="3" customFormat="1" ht="33.75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4"/>
      <c r="O83" s="24"/>
      <c r="P83" s="10"/>
      <c r="Q83" s="25"/>
    </row>
    <row r="84" spans="1:17" s="3" customFormat="1" ht="33.7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4"/>
      <c r="O84" s="24"/>
      <c r="P84" s="10"/>
      <c r="Q84" s="25"/>
    </row>
    <row r="85" spans="1:17" s="3" customFormat="1" ht="33.7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4"/>
      <c r="O85" s="24"/>
      <c r="P85" s="10"/>
      <c r="Q85" s="25"/>
    </row>
    <row r="86" spans="1:17" s="3" customFormat="1" ht="33.7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4"/>
      <c r="O86" s="24"/>
      <c r="P86" s="10"/>
      <c r="Q86" s="25"/>
    </row>
    <row r="87" spans="1:17" s="3" customFormat="1" ht="33.7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4"/>
      <c r="O87" s="24"/>
      <c r="P87" s="10"/>
      <c r="Q87" s="25"/>
    </row>
    <row r="88" spans="1:19" s="27" customFormat="1" ht="33.7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4"/>
      <c r="O88" s="24"/>
      <c r="P88" s="10"/>
      <c r="Q88" s="25"/>
      <c r="R88" s="3"/>
      <c r="S88" s="3"/>
    </row>
    <row r="89" spans="1:17" s="27" customFormat="1" ht="33.7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0"/>
      <c r="N89" s="31"/>
      <c r="O89" s="31"/>
      <c r="P89" s="11"/>
      <c r="Q89" s="32"/>
    </row>
    <row r="90" spans="1:17" s="27" customFormat="1" ht="33.75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/>
      <c r="N90" s="31"/>
      <c r="O90" s="31"/>
      <c r="P90" s="11"/>
      <c r="Q90" s="32"/>
    </row>
    <row r="91" spans="1:17" s="27" customFormat="1" ht="33.75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  <c r="N91" s="31"/>
      <c r="O91" s="31"/>
      <c r="P91" s="11"/>
      <c r="Q91" s="32"/>
    </row>
    <row r="92" spans="1:17" s="27" customFormat="1" ht="33.75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0"/>
      <c r="N92" s="31"/>
      <c r="O92" s="31"/>
      <c r="P92" s="11"/>
      <c r="Q92" s="32"/>
    </row>
    <row r="93" spans="1:17" s="27" customFormat="1" ht="33.7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31"/>
      <c r="O93" s="31"/>
      <c r="P93" s="11"/>
      <c r="Q93" s="32"/>
    </row>
    <row r="94" spans="1:17" s="27" customFormat="1" ht="33.75" customHeight="1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0"/>
      <c r="N94" s="31"/>
      <c r="O94" s="31"/>
      <c r="P94" s="11"/>
      <c r="Q94" s="32"/>
    </row>
    <row r="95" spans="1:17" s="27" customFormat="1" ht="33.75" customHeigh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0"/>
      <c r="N95" s="31"/>
      <c r="O95" s="31"/>
      <c r="P95" s="11"/>
      <c r="Q95" s="32"/>
    </row>
    <row r="96" spans="1:17" s="27" customFormat="1" ht="33.75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/>
      <c r="N96" s="31"/>
      <c r="O96" s="31"/>
      <c r="P96" s="11"/>
      <c r="Q96" s="32"/>
    </row>
    <row r="97" spans="1:17" s="27" customFormat="1" ht="33.75" customHeight="1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0"/>
      <c r="N97" s="31"/>
      <c r="O97" s="31"/>
      <c r="P97" s="11"/>
      <c r="Q97" s="32"/>
    </row>
    <row r="98" spans="1:17" s="27" customFormat="1" ht="33.75" customHeight="1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31"/>
      <c r="O98" s="31"/>
      <c r="P98" s="11"/>
      <c r="Q98" s="32"/>
    </row>
    <row r="99" spans="1:17" s="27" customFormat="1" ht="33.75" customHeight="1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0"/>
      <c r="N99" s="31"/>
      <c r="O99" s="31"/>
      <c r="P99" s="11"/>
      <c r="Q99" s="32"/>
    </row>
    <row r="100" spans="1:17" s="27" customFormat="1" ht="33.75" customHeight="1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0"/>
      <c r="N100" s="31"/>
      <c r="O100" s="31"/>
      <c r="P100" s="11"/>
      <c r="Q100" s="32"/>
    </row>
    <row r="101" spans="1:17" s="27" customFormat="1" ht="33.75" customHeight="1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0"/>
      <c r="N101" s="31"/>
      <c r="O101" s="31"/>
      <c r="P101" s="11"/>
      <c r="Q101" s="32"/>
    </row>
    <row r="102" spans="1:17" s="27" customFormat="1" ht="33.75" customHeight="1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1"/>
      <c r="O102" s="31"/>
      <c r="P102" s="11"/>
      <c r="Q102" s="32"/>
    </row>
    <row r="103" spans="1:17" s="27" customFormat="1" ht="33.75" customHeight="1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31"/>
      <c r="O103" s="31"/>
      <c r="P103" s="11"/>
      <c r="Q103" s="32"/>
    </row>
    <row r="104" spans="1:17" s="27" customFormat="1" ht="33.75" customHeight="1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/>
      <c r="N104" s="31"/>
      <c r="O104" s="31"/>
      <c r="P104" s="11"/>
      <c r="Q104" s="32"/>
    </row>
    <row r="105" spans="1:17" s="27" customFormat="1" ht="33.75" customHeigh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0"/>
      <c r="N105" s="31"/>
      <c r="O105" s="31"/>
      <c r="P105" s="11"/>
      <c r="Q105" s="32"/>
    </row>
    <row r="106" spans="1:17" s="27" customFormat="1" ht="33.75" customHeight="1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0"/>
      <c r="N106" s="31"/>
      <c r="O106" s="31"/>
      <c r="P106" s="11"/>
      <c r="Q106" s="32"/>
    </row>
    <row r="107" spans="1:17" s="27" customFormat="1" ht="33.75" customHeight="1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/>
      <c r="N107" s="31"/>
      <c r="O107" s="31"/>
      <c r="P107" s="11"/>
      <c r="Q107" s="32"/>
    </row>
    <row r="108" spans="1:17" s="27" customFormat="1" ht="33.75" customHeight="1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31"/>
      <c r="O108" s="31"/>
      <c r="P108" s="11"/>
      <c r="Q108" s="32"/>
    </row>
    <row r="109" spans="1:17" s="27" customFormat="1" ht="33.75" customHeight="1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  <c r="N109" s="31"/>
      <c r="O109" s="31"/>
      <c r="P109" s="11"/>
      <c r="Q109" s="32"/>
    </row>
    <row r="110" spans="1:17" s="27" customFormat="1" ht="33.75" customHeight="1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0"/>
      <c r="N110" s="31"/>
      <c r="O110" s="31"/>
      <c r="P110" s="11"/>
      <c r="Q110" s="32"/>
    </row>
    <row r="111" spans="1:17" s="27" customFormat="1" ht="33.75" customHeight="1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/>
      <c r="N111" s="31"/>
      <c r="O111" s="31"/>
      <c r="P111" s="11"/>
      <c r="Q111" s="32"/>
    </row>
    <row r="112" spans="1:17" s="27" customFormat="1" ht="33.75" customHeight="1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0"/>
      <c r="N112" s="31"/>
      <c r="O112" s="31"/>
      <c r="P112" s="11"/>
      <c r="Q112" s="32"/>
    </row>
    <row r="113" spans="1:17" s="27" customFormat="1" ht="33.75" customHeight="1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31"/>
      <c r="O113" s="31"/>
      <c r="P113" s="11"/>
      <c r="Q113" s="32"/>
    </row>
    <row r="114" spans="1:17" s="27" customFormat="1" ht="33.75" customHeight="1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  <c r="N114" s="31"/>
      <c r="O114" s="31"/>
      <c r="P114" s="11"/>
      <c r="Q114" s="32"/>
    </row>
    <row r="115" spans="1:17" s="27" customFormat="1" ht="33.75" customHeight="1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0"/>
      <c r="N115" s="31"/>
      <c r="O115" s="31"/>
      <c r="P115" s="11"/>
      <c r="Q115" s="32"/>
    </row>
    <row r="116" spans="1:17" s="27" customFormat="1" ht="33.75" customHeight="1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  <c r="N116" s="31"/>
      <c r="O116" s="31"/>
      <c r="P116" s="11"/>
      <c r="Q116" s="32"/>
    </row>
    <row r="117" spans="1:17" s="27" customFormat="1" ht="33.75" customHeight="1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/>
      <c r="N117" s="31"/>
      <c r="O117" s="31"/>
      <c r="P117" s="11"/>
      <c r="Q117" s="32"/>
    </row>
    <row r="118" spans="1:17" s="27" customFormat="1" ht="33.75" customHeight="1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31"/>
      <c r="O118" s="31"/>
      <c r="P118" s="11"/>
      <c r="Q118" s="32"/>
    </row>
    <row r="119" spans="1:17" s="27" customFormat="1" ht="33.75" customHeight="1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0"/>
      <c r="N119" s="31"/>
      <c r="O119" s="31"/>
      <c r="P119" s="11"/>
      <c r="Q119" s="32"/>
    </row>
    <row r="120" spans="1:17" s="27" customFormat="1" ht="33.75" customHeight="1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0"/>
      <c r="N120" s="31"/>
      <c r="O120" s="31"/>
      <c r="P120" s="11"/>
      <c r="Q120" s="32"/>
    </row>
    <row r="121" spans="1:17" s="27" customFormat="1" ht="33.75" customHeight="1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0"/>
      <c r="N121" s="31"/>
      <c r="O121" s="31"/>
      <c r="P121" s="11"/>
      <c r="Q121" s="32"/>
    </row>
    <row r="122" spans="1:17" s="27" customFormat="1" ht="33.75" customHeight="1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  <c r="N122" s="31"/>
      <c r="O122" s="31"/>
      <c r="P122" s="11"/>
      <c r="Q122" s="32"/>
    </row>
    <row r="123" spans="1:17" s="27" customFormat="1" ht="33.75" customHeight="1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31"/>
      <c r="O123" s="31"/>
      <c r="P123" s="11"/>
      <c r="Q123" s="32"/>
    </row>
    <row r="124" spans="1:17" s="27" customFormat="1" ht="33.75" customHeight="1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0"/>
      <c r="N124" s="31"/>
      <c r="O124" s="31"/>
      <c r="P124" s="11"/>
      <c r="Q124" s="32"/>
    </row>
    <row r="125" spans="1:17" s="27" customFormat="1" ht="33.75" customHeight="1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0"/>
      <c r="N125" s="31"/>
      <c r="O125" s="31"/>
      <c r="P125" s="11"/>
      <c r="Q125" s="32"/>
    </row>
    <row r="126" spans="1:17" s="27" customFormat="1" ht="33.75" customHeight="1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0"/>
      <c r="N126" s="31"/>
      <c r="O126" s="31"/>
      <c r="P126" s="11"/>
      <c r="Q126" s="32"/>
    </row>
    <row r="127" spans="1:17" s="27" customFormat="1" ht="33.75" customHeight="1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0"/>
      <c r="N127" s="31"/>
      <c r="O127" s="31"/>
      <c r="P127" s="11"/>
      <c r="Q127" s="32"/>
    </row>
    <row r="128" spans="1:17" s="27" customFormat="1" ht="33.75" customHeight="1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0"/>
      <c r="N128" s="31"/>
      <c r="O128" s="31"/>
      <c r="P128" s="11"/>
      <c r="Q128" s="32"/>
    </row>
    <row r="129" spans="1:17" s="27" customFormat="1" ht="33.75" customHeight="1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/>
      <c r="N129" s="31"/>
      <c r="O129" s="31"/>
      <c r="P129" s="11"/>
      <c r="Q129" s="32"/>
    </row>
    <row r="130" spans="1:17" s="27" customFormat="1" ht="33.75" customHeight="1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0"/>
      <c r="N130" s="31"/>
      <c r="O130" s="31"/>
      <c r="P130" s="11"/>
      <c r="Q130" s="32"/>
    </row>
    <row r="131" spans="1:17" s="27" customFormat="1" ht="33.75" customHeight="1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0"/>
      <c r="N131" s="31"/>
      <c r="O131" s="31"/>
      <c r="P131" s="11"/>
      <c r="Q131" s="32"/>
    </row>
    <row r="132" spans="1:17" s="27" customFormat="1" ht="33.75" customHeight="1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0"/>
      <c r="N132" s="31"/>
      <c r="O132" s="31"/>
      <c r="P132" s="11"/>
      <c r="Q132" s="32"/>
    </row>
    <row r="133" spans="1:17" s="27" customFormat="1" ht="33.75" customHeight="1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31"/>
      <c r="O133" s="31"/>
      <c r="P133" s="11"/>
      <c r="Q133" s="32"/>
    </row>
    <row r="134" spans="1:17" s="27" customFormat="1" ht="33.75" customHeight="1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0"/>
      <c r="N134" s="31"/>
      <c r="O134" s="31"/>
      <c r="P134" s="11"/>
      <c r="Q134" s="32"/>
    </row>
    <row r="135" spans="1:17" s="27" customFormat="1" ht="33.7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0"/>
      <c r="N135" s="31"/>
      <c r="O135" s="31"/>
      <c r="P135" s="11"/>
      <c r="Q135" s="32"/>
    </row>
    <row r="136" spans="1:17" s="27" customFormat="1" ht="33.75" customHeight="1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0"/>
      <c r="N136" s="31"/>
      <c r="O136" s="31"/>
      <c r="P136" s="11"/>
      <c r="Q136" s="32"/>
    </row>
    <row r="137" spans="1:17" s="27" customFormat="1" ht="33.75" customHeight="1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0"/>
      <c r="N137" s="31"/>
      <c r="O137" s="31"/>
      <c r="P137" s="11"/>
      <c r="Q137" s="32"/>
    </row>
    <row r="138" spans="1:17" s="27" customFormat="1" ht="33.75" customHeight="1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0"/>
      <c r="N138" s="31"/>
      <c r="O138" s="31"/>
      <c r="P138" s="11"/>
      <c r="Q138" s="32"/>
    </row>
    <row r="139" spans="1:17" s="27" customFormat="1" ht="33.7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0"/>
      <c r="N139" s="31"/>
      <c r="O139" s="31"/>
      <c r="P139" s="11"/>
      <c r="Q139" s="32"/>
    </row>
    <row r="140" spans="1:17" s="27" customFormat="1" ht="33.75" customHeight="1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0"/>
      <c r="N140" s="31"/>
      <c r="O140" s="31"/>
      <c r="P140" s="11"/>
      <c r="Q140" s="32"/>
    </row>
    <row r="141" spans="1:17" s="27" customFormat="1" ht="33.75" customHeight="1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0"/>
      <c r="N141" s="31"/>
      <c r="O141" s="31"/>
      <c r="P141" s="11"/>
      <c r="Q141" s="32"/>
    </row>
    <row r="142" spans="1:17" s="27" customFormat="1" ht="33.75" customHeight="1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0"/>
      <c r="N142" s="31"/>
      <c r="O142" s="31"/>
      <c r="P142" s="11"/>
      <c r="Q142" s="32"/>
    </row>
    <row r="143" spans="1:17" s="27" customFormat="1" ht="33.7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0"/>
      <c r="N143" s="31"/>
      <c r="O143" s="31"/>
      <c r="P143" s="11"/>
      <c r="Q143" s="32"/>
    </row>
    <row r="144" spans="1:17" s="27" customFormat="1" ht="33.75" customHeight="1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0"/>
      <c r="N144" s="31"/>
      <c r="O144" s="31"/>
      <c r="P144" s="11"/>
      <c r="Q144" s="32"/>
    </row>
    <row r="145" spans="1:17" s="27" customFormat="1" ht="33.75" customHeight="1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0"/>
      <c r="N145" s="31"/>
      <c r="O145" s="31"/>
      <c r="P145" s="11"/>
      <c r="Q145" s="32"/>
    </row>
    <row r="146" spans="1:17" s="27" customFormat="1" ht="33.75" customHeight="1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0"/>
      <c r="N146" s="31"/>
      <c r="O146" s="31"/>
      <c r="P146" s="11"/>
      <c r="Q146" s="32"/>
    </row>
    <row r="147" spans="1:17" s="27" customFormat="1" ht="33.75" customHeight="1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/>
      <c r="N147" s="31"/>
      <c r="O147" s="31"/>
      <c r="P147" s="11"/>
      <c r="Q147" s="32"/>
    </row>
    <row r="148" spans="1:17" s="27" customFormat="1" ht="33.75" customHeight="1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0"/>
      <c r="N148" s="31"/>
      <c r="O148" s="31"/>
      <c r="P148" s="11"/>
      <c r="Q148" s="32"/>
    </row>
    <row r="149" spans="1:17" s="27" customFormat="1" ht="33.75" customHeight="1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30"/>
      <c r="N149" s="31"/>
      <c r="O149" s="31"/>
      <c r="P149" s="11"/>
      <c r="Q149" s="32"/>
    </row>
    <row r="150" spans="1:17" s="27" customFormat="1" ht="33.75" customHeight="1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0"/>
      <c r="N150" s="31"/>
      <c r="O150" s="31"/>
      <c r="P150" s="11"/>
      <c r="Q150" s="32"/>
    </row>
    <row r="151" spans="1:17" s="27" customFormat="1" ht="33.75" customHeight="1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0"/>
      <c r="N151" s="31"/>
      <c r="O151" s="31"/>
      <c r="P151" s="11"/>
      <c r="Q151" s="32"/>
    </row>
    <row r="152" spans="1:17" s="27" customFormat="1" ht="33.75" customHeight="1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0"/>
      <c r="N152" s="31"/>
      <c r="O152" s="31"/>
      <c r="P152" s="11"/>
      <c r="Q152" s="32"/>
    </row>
    <row r="153" spans="1:17" s="27" customFormat="1" ht="33.75" customHeight="1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31"/>
      <c r="O153" s="31"/>
      <c r="P153" s="11"/>
      <c r="Q153" s="32"/>
    </row>
    <row r="154" spans="1:17" s="27" customFormat="1" ht="33.75" customHeight="1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0"/>
      <c r="N154" s="31"/>
      <c r="O154" s="31"/>
      <c r="P154" s="11"/>
      <c r="Q154" s="32"/>
    </row>
    <row r="155" spans="1:17" s="27" customFormat="1" ht="33.75" customHeight="1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0"/>
      <c r="N155" s="31"/>
      <c r="O155" s="31"/>
      <c r="P155" s="11"/>
      <c r="Q155" s="32"/>
    </row>
    <row r="156" spans="1:17" s="27" customFormat="1" ht="33.75" customHeight="1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0"/>
      <c r="N156" s="31"/>
      <c r="O156" s="31"/>
      <c r="P156" s="11"/>
      <c r="Q156" s="32"/>
    </row>
    <row r="157" spans="1:17" s="27" customFormat="1" ht="33.75" customHeight="1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0"/>
      <c r="N157" s="31"/>
      <c r="O157" s="31"/>
      <c r="P157" s="11"/>
      <c r="Q157" s="32"/>
    </row>
    <row r="158" spans="1:17" s="27" customFormat="1" ht="33.75" customHeight="1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31"/>
      <c r="O158" s="31"/>
      <c r="P158" s="11"/>
      <c r="Q158" s="32"/>
    </row>
    <row r="159" spans="1:17" s="27" customFormat="1" ht="33.75" customHeight="1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0"/>
      <c r="N159" s="31"/>
      <c r="O159" s="31"/>
      <c r="P159" s="11"/>
      <c r="Q159" s="32"/>
    </row>
    <row r="160" spans="1:17" s="27" customFormat="1" ht="33.75" customHeight="1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0"/>
      <c r="N160" s="31"/>
      <c r="O160" s="31"/>
      <c r="P160" s="11"/>
      <c r="Q160" s="32"/>
    </row>
    <row r="161" spans="1:17" s="27" customFormat="1" ht="33.75" customHeight="1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  <c r="N161" s="31"/>
      <c r="O161" s="31"/>
      <c r="P161" s="11"/>
      <c r="Q161" s="32"/>
    </row>
    <row r="162" spans="1:17" s="27" customFormat="1" ht="33.75" customHeight="1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0"/>
      <c r="N162" s="31"/>
      <c r="O162" s="31"/>
      <c r="P162" s="11"/>
      <c r="Q162" s="32"/>
    </row>
    <row r="163" spans="1:17" s="27" customFormat="1" ht="33.75" customHeight="1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0"/>
      <c r="N163" s="31"/>
      <c r="O163" s="31"/>
      <c r="P163" s="11"/>
      <c r="Q163" s="32"/>
    </row>
    <row r="164" spans="1:17" s="27" customFormat="1" ht="33.75" customHeight="1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0"/>
      <c r="N164" s="31"/>
      <c r="O164" s="31"/>
      <c r="P164" s="11"/>
      <c r="Q164" s="32"/>
    </row>
    <row r="165" spans="1:17" s="27" customFormat="1" ht="33.75" customHeight="1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0"/>
      <c r="N165" s="31"/>
      <c r="O165" s="31"/>
      <c r="P165" s="11"/>
      <c r="Q165" s="32"/>
    </row>
    <row r="166" spans="1:17" s="27" customFormat="1" ht="33.75" customHeight="1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0"/>
      <c r="N166" s="31"/>
      <c r="O166" s="31"/>
      <c r="P166" s="11"/>
      <c r="Q166" s="32"/>
    </row>
    <row r="167" spans="1:17" s="27" customFormat="1" ht="33.75" customHeight="1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0"/>
      <c r="N167" s="31"/>
      <c r="O167" s="31"/>
      <c r="P167" s="11"/>
      <c r="Q167" s="32"/>
    </row>
    <row r="168" spans="1:17" s="27" customFormat="1" ht="33.75" customHeight="1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0"/>
      <c r="N168" s="31"/>
      <c r="O168" s="31"/>
      <c r="P168" s="11"/>
      <c r="Q168" s="32"/>
    </row>
    <row r="169" spans="1:17" s="27" customFormat="1" ht="33.75" customHeight="1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  <c r="N169" s="31"/>
      <c r="O169" s="31"/>
      <c r="P169" s="11"/>
      <c r="Q169" s="32"/>
    </row>
    <row r="170" spans="1:17" s="27" customFormat="1" ht="33.75" customHeight="1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0"/>
      <c r="N170" s="31"/>
      <c r="O170" s="31"/>
      <c r="P170" s="11"/>
      <c r="Q170" s="32"/>
    </row>
    <row r="171" spans="1:17" s="27" customFormat="1" ht="33.75" customHeight="1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0"/>
      <c r="N171" s="31"/>
      <c r="O171" s="31"/>
      <c r="P171" s="11"/>
      <c r="Q171" s="32"/>
    </row>
    <row r="172" spans="1:17" s="27" customFormat="1" ht="33.75" customHeight="1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0"/>
      <c r="N172" s="31"/>
      <c r="O172" s="31"/>
      <c r="P172" s="11"/>
      <c r="Q172" s="32"/>
    </row>
    <row r="173" spans="1:17" s="27" customFormat="1" ht="33.75" customHeight="1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0"/>
      <c r="N173" s="31"/>
      <c r="O173" s="31"/>
      <c r="P173" s="11"/>
      <c r="Q173" s="32"/>
    </row>
    <row r="174" spans="1:17" s="27" customFormat="1" ht="33.75" customHeight="1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0"/>
      <c r="N174" s="31"/>
      <c r="O174" s="31"/>
      <c r="P174" s="11"/>
      <c r="Q174" s="32"/>
    </row>
    <row r="175" spans="1:17" s="27" customFormat="1" ht="33.75" customHeight="1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0"/>
      <c r="N175" s="31"/>
      <c r="O175" s="31"/>
      <c r="P175" s="11"/>
      <c r="Q175" s="32"/>
    </row>
    <row r="176" spans="1:17" s="27" customFormat="1" ht="33.75" customHeight="1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0"/>
      <c r="N176" s="31"/>
      <c r="O176" s="31"/>
      <c r="P176" s="11"/>
      <c r="Q176" s="32"/>
    </row>
    <row r="177" spans="1:17" s="27" customFormat="1" ht="33.75" customHeight="1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0"/>
      <c r="N177" s="31"/>
      <c r="O177" s="31"/>
      <c r="P177" s="11"/>
      <c r="Q177" s="32"/>
    </row>
    <row r="178" spans="1:17" s="27" customFormat="1" ht="33.75" customHeight="1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0"/>
      <c r="N178" s="31"/>
      <c r="O178" s="31"/>
      <c r="P178" s="11"/>
      <c r="Q178" s="32"/>
    </row>
    <row r="179" spans="1:17" s="27" customFormat="1" ht="33.75" customHeight="1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0"/>
      <c r="N179" s="31"/>
      <c r="O179" s="31"/>
      <c r="P179" s="11"/>
      <c r="Q179" s="32"/>
    </row>
    <row r="180" spans="1:17" s="27" customFormat="1" ht="33.75" customHeight="1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0"/>
      <c r="N180" s="31"/>
      <c r="O180" s="31"/>
      <c r="P180" s="11"/>
      <c r="Q180" s="32"/>
    </row>
    <row r="181" spans="1:17" s="27" customFormat="1" ht="33.75" customHeight="1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0"/>
      <c r="N181" s="31"/>
      <c r="O181" s="31"/>
      <c r="P181" s="11"/>
      <c r="Q181" s="32"/>
    </row>
    <row r="182" spans="1:19" ht="33.75" customHeight="1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0"/>
      <c r="N182" s="31"/>
      <c r="O182" s="31"/>
      <c r="P182" s="11"/>
      <c r="Q182" s="32"/>
      <c r="R182" s="27"/>
      <c r="S182" s="27"/>
    </row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33.75" customHeight="1"/>
    <row r="242" ht="33.75" customHeight="1"/>
    <row r="243" ht="33.75" customHeight="1"/>
    <row r="244" ht="33.75" customHeight="1"/>
    <row r="245" ht="33.75" customHeight="1"/>
    <row r="246" ht="33.75" customHeight="1"/>
    <row r="247" ht="33.75" customHeight="1"/>
    <row r="248" ht="33.75" customHeight="1"/>
    <row r="249" ht="33.7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33.75" customHeight="1"/>
    <row r="257" ht="33.75" customHeight="1"/>
    <row r="258" ht="33.75" customHeight="1"/>
    <row r="259" ht="33.75" customHeight="1"/>
    <row r="260" ht="33.75" customHeight="1"/>
  </sheetData>
  <sheetProtection selectLockedCells="1" selectUnlockedCells="1"/>
  <autoFilter ref="A2:S55">
    <sortState ref="A3:S182">
      <sortCondition descending="1" sortBy="value" ref="N3:N182"/>
    </sortState>
  </autoFilter>
  <mergeCells count="12">
    <mergeCell ref="O1:O2"/>
    <mergeCell ref="B64:R64"/>
    <mergeCell ref="S1:S2"/>
    <mergeCell ref="M1:M2"/>
    <mergeCell ref="N1:N2"/>
    <mergeCell ref="P1:P2"/>
    <mergeCell ref="Q1:Q2"/>
    <mergeCell ref="R1:R2"/>
    <mergeCell ref="A1:A2"/>
    <mergeCell ref="B1:G1"/>
    <mergeCell ref="H1:H2"/>
    <mergeCell ref="I1:L1"/>
  </mergeCells>
  <printOptions horizontalCentered="1"/>
  <pageMargins left="0.07874015748031496" right="0.07874015748031496" top="0.7874015748031497" bottom="0.5905511811023623" header="0.11811023622047245" footer="0.5118110236220472"/>
  <pageSetup fitToHeight="100" fitToWidth="1" horizontalDpi="300" verticalDpi="300" orientation="landscape" paperSize="9" scale="71" r:id="rId1"/>
  <headerFooter alignWithMargins="0">
    <oddHeader xml:space="preserve">&amp;L&amp;"Times New Roman,полужирный"&amp;12 11 клас, мах-112
&amp;C&amp;"Times New Roman,полужирный"&amp;13ПРОТОКОЛ
результатів ІІІ етапу Всеукраїнської учнівської олімпіади з української мови та літератури у 2015/2016 н.р.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Березанец</dc:creator>
  <cp:keywords/>
  <dc:description/>
  <cp:lastModifiedBy>1</cp:lastModifiedBy>
  <cp:lastPrinted>2016-02-19T07:48:41Z</cp:lastPrinted>
  <dcterms:created xsi:type="dcterms:W3CDTF">2015-02-06T07:58:12Z</dcterms:created>
  <dcterms:modified xsi:type="dcterms:W3CDTF">2016-02-22T13:39:50Z</dcterms:modified>
  <cp:category/>
  <cp:version/>
  <cp:contentType/>
  <cp:contentStatus/>
</cp:coreProperties>
</file>