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20" yWindow="120" windowWidth="9720" windowHeight="7320"/>
  </bookViews>
  <sheets>
    <sheet name="реєстр.лист (рос.мова)" sheetId="3" r:id="rId1"/>
  </sheets>
  <definedNames>
    <definedName name="_xlnm._FilterDatabase" localSheetId="0" hidden="1">'реєстр.лист (рос.мова)'!$A$2:$A$4</definedName>
    <definedName name="_xlnm.Print_Titles" localSheetId="0">'реєстр.лист (рос.мова)'!$1:$1</definedName>
  </definedNames>
  <calcPr calcId="145621"/>
</workbook>
</file>

<file path=xl/calcChain.xml><?xml version="1.0" encoding="utf-8"?>
<calcChain xmlns="http://schemas.openxmlformats.org/spreadsheetml/2006/main">
  <c r="Q48" i="3" l="1"/>
  <c r="J48" i="3"/>
  <c r="R48" i="3" s="1"/>
  <c r="Q47" i="3"/>
  <c r="J47" i="3"/>
  <c r="R47" i="3" s="1"/>
  <c r="Q46" i="3"/>
  <c r="J46" i="3"/>
  <c r="R46" i="3" s="1"/>
  <c r="Q45" i="3"/>
  <c r="J45" i="3"/>
  <c r="R45" i="3" s="1"/>
  <c r="Q44" i="3"/>
  <c r="J44" i="3"/>
  <c r="R44" i="3" s="1"/>
  <c r="Q43" i="3"/>
  <c r="J43" i="3"/>
  <c r="R43" i="3" s="1"/>
  <c r="Q42" i="3"/>
  <c r="J42" i="3"/>
  <c r="Q41" i="3"/>
  <c r="J41" i="3"/>
  <c r="R41" i="3" s="1"/>
  <c r="Q40" i="3"/>
  <c r="J40" i="3"/>
  <c r="R40" i="3" s="1"/>
  <c r="Q39" i="3"/>
  <c r="J39" i="3"/>
  <c r="R39" i="3" s="1"/>
  <c r="Q38" i="3"/>
  <c r="J38" i="3"/>
  <c r="R38" i="3" s="1"/>
  <c r="Q37" i="3"/>
  <c r="J37" i="3"/>
  <c r="Q36" i="3"/>
  <c r="J36" i="3"/>
  <c r="R36" i="3" s="1"/>
  <c r="Q35" i="3"/>
  <c r="J35" i="3"/>
  <c r="R35" i="3" s="1"/>
  <c r="Q34" i="3"/>
  <c r="J34" i="3"/>
  <c r="R34" i="3" s="1"/>
  <c r="Q33" i="3"/>
  <c r="J33" i="3"/>
  <c r="R33" i="3" s="1"/>
  <c r="Q32" i="3"/>
  <c r="J32" i="3"/>
  <c r="R32" i="3" s="1"/>
  <c r="Q31" i="3"/>
  <c r="J31" i="3"/>
  <c r="R31" i="3" s="1"/>
  <c r="Q30" i="3"/>
  <c r="J30" i="3"/>
  <c r="R30" i="3" s="1"/>
  <c r="Q29" i="3"/>
  <c r="J29" i="3"/>
  <c r="R29" i="3" s="1"/>
  <c r="Q28" i="3"/>
  <c r="J28" i="3"/>
  <c r="R28" i="3" s="1"/>
  <c r="Q27" i="3"/>
  <c r="J27" i="3"/>
  <c r="R27" i="3" s="1"/>
  <c r="Q26" i="3"/>
  <c r="J26" i="3"/>
  <c r="R26" i="3" s="1"/>
  <c r="Q25" i="3"/>
  <c r="J25" i="3"/>
  <c r="R25" i="3" s="1"/>
  <c r="Q24" i="3"/>
  <c r="J24" i="3"/>
  <c r="R24" i="3" s="1"/>
  <c r="Q23" i="3"/>
  <c r="J23" i="3"/>
  <c r="R23" i="3" s="1"/>
  <c r="Q22" i="3"/>
  <c r="J22" i="3"/>
  <c r="R22" i="3" s="1"/>
  <c r="Q21" i="3"/>
  <c r="J21" i="3"/>
  <c r="R21" i="3" s="1"/>
  <c r="Q20" i="3"/>
  <c r="J20" i="3"/>
  <c r="R20" i="3" s="1"/>
  <c r="Q19" i="3"/>
  <c r="J19" i="3"/>
  <c r="R19" i="3" s="1"/>
  <c r="Q18" i="3"/>
  <c r="J18" i="3"/>
  <c r="R18" i="3" s="1"/>
  <c r="Q17" i="3"/>
  <c r="J17" i="3"/>
  <c r="R17" i="3" s="1"/>
  <c r="Q16" i="3"/>
  <c r="J16" i="3"/>
  <c r="R16" i="3" s="1"/>
  <c r="Q15" i="3"/>
  <c r="J15" i="3"/>
  <c r="R15" i="3" s="1"/>
  <c r="Q14" i="3"/>
  <c r="J14" i="3"/>
  <c r="R14" i="3" s="1"/>
  <c r="Q13" i="3"/>
  <c r="J13" i="3"/>
  <c r="R13" i="3" s="1"/>
  <c r="Q12" i="3"/>
  <c r="J12" i="3"/>
  <c r="R12" i="3" s="1"/>
  <c r="Q11" i="3"/>
  <c r="J11" i="3"/>
  <c r="R11" i="3" s="1"/>
  <c r="Q10" i="3"/>
  <c r="J10" i="3"/>
  <c r="R10" i="3" s="1"/>
  <c r="Q9" i="3"/>
  <c r="J9" i="3"/>
  <c r="R9" i="3" s="1"/>
  <c r="Q8" i="3"/>
  <c r="J8" i="3"/>
  <c r="R8" i="3" s="1"/>
  <c r="Q7" i="3"/>
  <c r="J7" i="3"/>
  <c r="R7" i="3" s="1"/>
  <c r="Q6" i="3"/>
  <c r="J6" i="3"/>
  <c r="R6" i="3" s="1"/>
  <c r="Q5" i="3"/>
  <c r="J5" i="3"/>
  <c r="R5" i="3" s="1"/>
  <c r="Q4" i="3"/>
  <c r="J4" i="3"/>
  <c r="R4" i="3" s="1"/>
  <c r="R37" i="3" l="1"/>
  <c r="R42" i="3"/>
</calcChain>
</file>

<file path=xl/sharedStrings.xml><?xml version="1.0" encoding="utf-8"?>
<sst xmlns="http://schemas.openxmlformats.org/spreadsheetml/2006/main" count="273" uniqueCount="232">
  <si>
    <t>№ з/п</t>
  </si>
  <si>
    <t>Балаклійський</t>
  </si>
  <si>
    <t>Балаклійський ліцей Балаклійської районної державної адміністрації Харківської області</t>
  </si>
  <si>
    <t>Сокольцова Алла Олександрівна</t>
  </si>
  <si>
    <t>Барвінківський</t>
  </si>
  <si>
    <t>Барвінківська загальноосвітні школа І-ІІІ ступенів №2 Барвінківської районної ради Харківської області</t>
  </si>
  <si>
    <t>Рудьковська Наталія Валентинівна</t>
  </si>
  <si>
    <t>Близнюківський</t>
  </si>
  <si>
    <t>Богодухівський</t>
  </si>
  <si>
    <t>Валківський</t>
  </si>
  <si>
    <t>Валківська загальноосвітня школа І-ІІІ ступенів Валківської районної ради Харківської області</t>
  </si>
  <si>
    <t>Чорна Маргарита Василівна</t>
  </si>
  <si>
    <t>Великобурлуцький</t>
  </si>
  <si>
    <t>Федорівський навчально-виховний комплекс Великобурлуцької районної ради Харківської області</t>
  </si>
  <si>
    <t>Дергачівський</t>
  </si>
  <si>
    <t>Дергачівська гімназія №3 Дергачівської районної ради Харківської області</t>
  </si>
  <si>
    <t>Зміївський</t>
  </si>
  <si>
    <t>Кегичівський</t>
  </si>
  <si>
    <t>Кегичівський ліцей Кегичівської районної ради Харківської області</t>
  </si>
  <si>
    <t>Красноградський</t>
  </si>
  <si>
    <t>Куп’янський</t>
  </si>
  <si>
    <t>Нововодолазький</t>
  </si>
  <si>
    <t>Харківський</t>
  </si>
  <si>
    <t>Саркісова Марина Георгіївна</t>
  </si>
  <si>
    <t>м.Ізюм</t>
  </si>
  <si>
    <t>м.Куп’янськ</t>
  </si>
  <si>
    <t>Кашенко Олександра Віталіївна</t>
  </si>
  <si>
    <t>Іваніщева Галина Іванівна</t>
  </si>
  <si>
    <t>м.Лозова</t>
  </si>
  <si>
    <t>Білоконь Тетяна Віталіївна</t>
  </si>
  <si>
    <t>м.Люботин</t>
  </si>
  <si>
    <t>Василенко Владислав Юрійович</t>
  </si>
  <si>
    <t>м.Первомайський</t>
  </si>
  <si>
    <t>Охотникова Світлана Михайлівна</t>
  </si>
  <si>
    <t>м.Чугуїв</t>
  </si>
  <si>
    <t>Качурець Тетяна Василівна</t>
  </si>
  <si>
    <t>Київський</t>
  </si>
  <si>
    <t>Бурковець Світлана Олексіївна</t>
  </si>
  <si>
    <t>Харківська гімназія №152 Харківської міської ради Харківської області</t>
  </si>
  <si>
    <t>Косицька Олена Михайлівна</t>
  </si>
  <si>
    <t>Саган Галина Іванівна</t>
  </si>
  <si>
    <t>Ізюмський</t>
  </si>
  <si>
    <t>Спеціальні інтернатні заклади</t>
  </si>
  <si>
    <t>Міська мережа</t>
  </si>
  <si>
    <t>Лозівський</t>
  </si>
  <si>
    <t>Чугуївський</t>
  </si>
  <si>
    <t>Новопокровський навчально-виховний комплекс Чугуївської районної ради Харківської області</t>
  </si>
  <si>
    <t>Луганська Любов Олександрівна</t>
  </si>
  <si>
    <t>Чеканова Наталія Олександрівна</t>
  </si>
  <si>
    <t>Герасименко Вікторія Анатоліївна</t>
  </si>
  <si>
    <t>Позняк Людмила Миколаївна</t>
  </si>
  <si>
    <t>Єрган Тетяна Миколаївна</t>
  </si>
  <si>
    <t xml:space="preserve">Бойко Зоя Олексіївна </t>
  </si>
  <si>
    <t xml:space="preserve">Черненко Владислав
Олександрович
</t>
  </si>
  <si>
    <t>Щербонос Катерина Федорівна</t>
  </si>
  <si>
    <t>Масютіна Лідія Іванівна</t>
  </si>
  <si>
    <t>Данілова Світлана Григорівна</t>
  </si>
  <si>
    <t>Гаркавенко Тамара Павлівна</t>
  </si>
  <si>
    <t>Журавель Галина Вікторівна</t>
  </si>
  <si>
    <t>Харківська гімназія № 43 Харківської міської ради Харківської області</t>
  </si>
  <si>
    <t>Дрантусова Олена Миколаївна</t>
  </si>
  <si>
    <t xml:space="preserve">Шестак
Валентина
Володимирівна
</t>
  </si>
  <si>
    <t>Онишко Катерина Андріївна</t>
  </si>
  <si>
    <t>Карліна Лідія Олексіївна</t>
  </si>
  <si>
    <t>Романьков Володимир Олександрович</t>
  </si>
  <si>
    <t xml:space="preserve">Паркіна Наталія Іванівна,
Фефелова Людмила Іванівна
</t>
  </si>
  <si>
    <t xml:space="preserve">Лобачова
Олена Федорівна
</t>
  </si>
  <si>
    <t>Комунальний заклад «Харківський спеціальний навчально-виховний комплекс імені В. Г. Короленка» Харківської обласної ради</t>
  </si>
  <si>
    <t>Пісочинський колегіум Харківської районної ради Харківської області</t>
  </si>
  <si>
    <t>Близнюківська загальноосвітня школа І-ІІІ ступенів Близнюківської районної ради Харківської області</t>
  </si>
  <si>
    <t xml:space="preserve">Крисинський навчально-виховний комплекс "Загальноосвітній навчальний заклад І-ІІІ ступенів - дошкільний навчальний заклад" Богодухівської районної ради Харківської області
</t>
  </si>
  <si>
    <t>Бабаян Алла Петрівна</t>
  </si>
  <si>
    <t>Сисоєва Алла Станіславівна</t>
  </si>
  <si>
    <t>Приколотнянська загальноосвітня школа І-ІІІ ступенів ім. Героя Радянського Союзу К.Ф.Ольшанського Великобурлуцької районної ради Харківської області</t>
  </si>
  <si>
    <t>Літвінова Владислава Андріївна</t>
  </si>
  <si>
    <t>Лиманська загальноосвітня школа І - ІІІ ступенів Зміївської районної ради Харківської області</t>
  </si>
  <si>
    <t>Посохова Аліна Олегівна</t>
  </si>
  <si>
    <t>Студенокський навчально-виховний комплекс Ізюмської районної ради Харківської області</t>
  </si>
  <si>
    <t>Красноградська загальноосвітня школа І-ІІІ ступенів №1 ім. О.І.Копиленка Красноградської районної державної адміністрації Харківської області</t>
  </si>
  <si>
    <t>Питрикіна Катерина Йосипівна</t>
  </si>
  <si>
    <t>Подолянська загальноосвітня школа І-ІІІ ступенів Куп'янської районної ради Харківської області</t>
  </si>
  <si>
    <t>Мікушина Олена Павлівна</t>
  </si>
  <si>
    <t>Артільський навчально-виховний комплекс Лозівської районної ради Харківської області</t>
  </si>
  <si>
    <t>Ізюмська загальноосвітня школа І-ІІІ ступенів №4 Ізюмської міської ради Харківської області</t>
  </si>
  <si>
    <t>Куп'янська загальноосвітня школа І-ІІІ ступенів №6 Куп'янської міської ради Харківської області</t>
  </si>
  <si>
    <t>Лозівська загальноосвiтня школа I-III ступенів № 12 Лозівської міської ради Харківської області</t>
  </si>
  <si>
    <t>Люботинська загальнооосвітня школа І-ІІІ ступенів № 6 Люботинської міської ради Харківської області</t>
  </si>
  <si>
    <t>Первомайська загальноосвітня школа І-ІІІ ступенів №5 Первомайської міської ради Харківської області</t>
  </si>
  <si>
    <t>Чугуївський навчально-виховний комплекс №6 імені тричі Героя Радянського Союзу І.М. Кожедуба Чугуївської міської ради Харківської області</t>
  </si>
  <si>
    <t>Індустріальний</t>
  </si>
  <si>
    <t>Харківська спеціалізована школа І-ІІІ ступенів № 75 Харківської міської ради Харківської області</t>
  </si>
  <si>
    <t>Харківська загальноосвітня школа І-ІІІ ступенів № 100 імені А.С. Макаренка Харківської міської ради Харківської області</t>
  </si>
  <si>
    <t>Харківський приватний навчально-виховний комплекс "Ліцей Професіонал" Харківської області</t>
  </si>
  <si>
    <t>Чебослаєва Віра Федорівна</t>
  </si>
  <si>
    <t xml:space="preserve">Московський </t>
  </si>
  <si>
    <t>Харківська гімназія №23 Харківської міської ради Харківської області</t>
  </si>
  <si>
    <t>Женова Наталія Миколаївна</t>
  </si>
  <si>
    <t>Комунальний заклад "Харківська загальноосвітня школа І-ІІІ ступенів  № 30 Харківської міської ради Харківської області імені Героя Радянського Союзу С.О.Борзенка"</t>
  </si>
  <si>
    <t>Немишлянський</t>
  </si>
  <si>
    <t>Комунальний заклад "Харківська загальноосвітня школа І-ІІІ ступенів №61 Харківської міської ради Харківської області імені Героя Радянського Союзу І.О. Танкопія"</t>
  </si>
  <si>
    <t>Дьоміна Наталія Володимирівна</t>
  </si>
  <si>
    <t>Новобаварський</t>
  </si>
  <si>
    <t>Харківська загальноосвітня школа І-ІІІ ступенів № 153 Харківської міської ради Харківської області</t>
  </si>
  <si>
    <t>Основ'янський</t>
  </si>
  <si>
    <t>Короткова Катерина Юріївна</t>
  </si>
  <si>
    <t>Харківська загальноосвітня школа І-ІІІ ступенів №35 Харківської міської ради Харківської області</t>
  </si>
  <si>
    <t>Харківська загальноосвітня школа І-ІІІ ступенів №10 Харківської міської ради Харківської області</t>
  </si>
  <si>
    <t>Слобідський</t>
  </si>
  <si>
    <t>Тимченко Вікторія Віталіївна</t>
  </si>
  <si>
    <t>Харківська загальноосвітня школа І-ІІІ ступенів №78 Харківської міської ради Харківської області</t>
  </si>
  <si>
    <t>Авакова Донара Вагаршаківна</t>
  </si>
  <si>
    <t>Холодногірський</t>
  </si>
  <si>
    <t>Соколова Вікторія Станіславівна</t>
  </si>
  <si>
    <t>Шевченківський         м. Харкова</t>
  </si>
  <si>
    <t>Казакова Валентина Олександрівна</t>
  </si>
  <si>
    <t>Харківський ліцей № 149 Харківської міської ради Харківської області</t>
  </si>
  <si>
    <t>Харківська гімназія № 116 Харківської міської ради Харківської області</t>
  </si>
  <si>
    <t>Гребенщикова Олександра Геннадіївна</t>
  </si>
  <si>
    <t>Капустіна Маргарита Сергіївна</t>
  </si>
  <si>
    <t>Харківська спеціалізована школа І-ІІІ ступенів № 132 Харківської міської ради Харківської області</t>
  </si>
  <si>
    <t>Гріднєва Світлана Сергіївна</t>
  </si>
  <si>
    <t>Харківська загальноосвітня школа І-ІІІ ступенів №131 Харківської міської ради Харківської області</t>
  </si>
  <si>
    <t>Селюкова Тетяна Євгенівна</t>
  </si>
  <si>
    <t>комунальний заклад "Харківський університетський ліцей Харківської міської ради Харківської області"</t>
  </si>
  <si>
    <t>Комунальний заклад "Харківський фізико-математичний ліцей № 27 Харківської міської ради Харківської області"</t>
  </si>
  <si>
    <t>Загальноосвітні інтернатні заклади</t>
  </si>
  <si>
    <t>Коритнікова Ніна Миколаївна</t>
  </si>
  <si>
    <t>Комунальний заклад «Харківський санаторний навчально-виховний комплекс № 1» Харківської обласної ради</t>
  </si>
  <si>
    <t>Харківська спеціалізована школа І-ІІІ ступенів № 17 Харківської міської ради Харківської області</t>
  </si>
  <si>
    <t>Євлахова Ганна В'ячеславівна</t>
  </si>
  <si>
    <t>Шифр</t>
  </si>
  <si>
    <t>Прізвище, імя та по батькові учня</t>
  </si>
  <si>
    <t>Район</t>
  </si>
  <si>
    <t>Навчальний заклад</t>
  </si>
  <si>
    <t>Учитель, який підготував</t>
  </si>
  <si>
    <t>Література (max = 100)</t>
  </si>
  <si>
    <t>Усього балів</t>
  </si>
  <si>
    <t>І</t>
  </si>
  <si>
    <t>ІІ</t>
  </si>
  <si>
    <t>ІІІ</t>
  </si>
  <si>
    <t>Усього</t>
  </si>
  <si>
    <t>ІV</t>
  </si>
  <si>
    <t>V</t>
  </si>
  <si>
    <t>VI</t>
  </si>
  <si>
    <t>Нововодолазький навчально-виховний комплекс (загальноосвітня школа I-III ступенів - дошкільний навчальний заклад) Нововодолазької районної ради Харківської області</t>
  </si>
  <si>
    <t>Кондратенко Юлія Олександрівна</t>
  </si>
  <si>
    <t>с-2</t>
  </si>
  <si>
    <t>с-12</t>
  </si>
  <si>
    <t>с-45</t>
  </si>
  <si>
    <t>с-24</t>
  </si>
  <si>
    <t>с-11</t>
  </si>
  <si>
    <t>с-23</t>
  </si>
  <si>
    <t>с-31</t>
  </si>
  <si>
    <t>с-30</t>
  </si>
  <si>
    <t>с-5</t>
  </si>
  <si>
    <t>с-8</t>
  </si>
  <si>
    <t>с-32</t>
  </si>
  <si>
    <t>с-21</t>
  </si>
  <si>
    <t>с-18</t>
  </si>
  <si>
    <t>с-20</t>
  </si>
  <si>
    <t>с-25</t>
  </si>
  <si>
    <t>с-40</t>
  </si>
  <si>
    <t>с-7</t>
  </si>
  <si>
    <t>с-13</t>
  </si>
  <si>
    <t>с-39</t>
  </si>
  <si>
    <t>с-14</t>
  </si>
  <si>
    <t>с-19</t>
  </si>
  <si>
    <t>с-29</t>
  </si>
  <si>
    <t>с-16</t>
  </si>
  <si>
    <t>с-6</t>
  </si>
  <si>
    <t>с-1</t>
  </si>
  <si>
    <t>с-9</t>
  </si>
  <si>
    <t>с-10</t>
  </si>
  <si>
    <t>с-3</t>
  </si>
  <si>
    <t>с-27</t>
  </si>
  <si>
    <t>с-15</t>
  </si>
  <si>
    <t>с-26</t>
  </si>
  <si>
    <t>с-4</t>
  </si>
  <si>
    <t>с-36</t>
  </si>
  <si>
    <t>с-35</t>
  </si>
  <si>
    <t>с-41</t>
  </si>
  <si>
    <t>с-42</t>
  </si>
  <si>
    <t>с-33</t>
  </si>
  <si>
    <t>с-22</t>
  </si>
  <si>
    <t>с-17</t>
  </si>
  <si>
    <t>с-43</t>
  </si>
  <si>
    <t>с-28</t>
  </si>
  <si>
    <t>с-38</t>
  </si>
  <si>
    <t>с-37</t>
  </si>
  <si>
    <t>с-44</t>
  </si>
  <si>
    <t>с-34</t>
  </si>
  <si>
    <t>Гайдо             Олена       Валеріївна</t>
  </si>
  <si>
    <t>Панічек           Ірина Владиславівна</t>
  </si>
  <si>
    <t>Куряченко    Крістіна  Анатоліївна</t>
  </si>
  <si>
    <t>Шевченко    Марина      Тарасівна</t>
  </si>
  <si>
    <t>Ковальова    Світлана Олександрівна</t>
  </si>
  <si>
    <t>Лобанова       Тетяна           Яківна</t>
  </si>
  <si>
    <t>Паніна           Римма Володимирівна</t>
  </si>
  <si>
    <t>Магда             Лоліта        Андріївна</t>
  </si>
  <si>
    <t>Положий        Ольга       Вікторівна</t>
  </si>
  <si>
    <t>Мележик       Лариса    Григорівна</t>
  </si>
  <si>
    <t>Олексенко        Юлія Володимирівна</t>
  </si>
  <si>
    <t>Балабась    Катерина   Романівна</t>
  </si>
  <si>
    <t>Шейко             Анна          Віталіївна</t>
  </si>
  <si>
    <t>Ложкіна          Надія       Геннадіївна</t>
  </si>
  <si>
    <t xml:space="preserve">Грішний  Олександр Олександрович </t>
  </si>
  <si>
    <t>Жернова      Марина   Миколаївна</t>
  </si>
  <si>
    <t>Оридорога       Софія      Олексіївна</t>
  </si>
  <si>
    <t>Пустовий       Микита   Андрійович</t>
  </si>
  <si>
    <t>Марчук     Анастасія     Юріївна</t>
  </si>
  <si>
    <t>Малова          Олена          Ігорівна</t>
  </si>
  <si>
    <t>Бурцева     Єлизавета   Сергіївна</t>
  </si>
  <si>
    <t>Саргсян        Евеліна      Левонівна</t>
  </si>
  <si>
    <t>Дробот     Єлизавета     Ігорівна</t>
  </si>
  <si>
    <t>Смольнікова     Аліса    Вячеславівна</t>
  </si>
  <si>
    <t>Рибчинська      Анна Володимирівна</t>
  </si>
  <si>
    <t>Дем'янець        Аліна       Дмитрівна</t>
  </si>
  <si>
    <t>Крикун           Дар’я Олександрівна</t>
  </si>
  <si>
    <t>Рибальченко    Аліса        Романівна</t>
  </si>
  <si>
    <t>Малєєва     Анастасія   Валеріївна</t>
  </si>
  <si>
    <t>Калугін          Віталій Вячеславович</t>
  </si>
  <si>
    <t>Полякова        Ксенія Олександрівна</t>
  </si>
  <si>
    <t>Блєднова         Дар'я         Сергіївна</t>
  </si>
  <si>
    <t>Глєбова      Анастасія Едуардівна</t>
  </si>
  <si>
    <t>Сохет             Міріам Олександрівна</t>
  </si>
  <si>
    <t>Зінов'єва      Вікторія    Едуардівна</t>
  </si>
  <si>
    <t xml:space="preserve">Ремез
Ольга         Олегівна
</t>
  </si>
  <si>
    <t>Місце</t>
  </si>
  <si>
    <t>Апеляція</t>
  </si>
  <si>
    <t>Протокол результатів ІІІ (обласного) етапу Всеукраїнської учнівської олімпіади з російської мови та літератури у 2016/2017 навчальному році                                                                                                                                                                                                                                                                                                                                                 учасників ІІІ (обласного) етапу Всеукраїнської учнівської олімпіади з російської мови та літератури у 2016/2017 навчальному році  11 клас                                                                                                                                                                       max = 198</t>
  </si>
  <si>
    <t>Російська мова                        (max = 98)</t>
  </si>
  <si>
    <t>Голова журі:                                         Л.Г. Андронова                                                         Голова оргкомітету:                           Л.Д. Покроєва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</si>
</sst>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Normal="100" zoomScaleSheetLayoutView="86" workbookViewId="0">
      <selection activeCell="C2" sqref="C2:C3"/>
    </sheetView>
  </sheetViews>
  <sheetFormatPr defaultRowHeight="15.75" x14ac:dyDescent="0.2"/>
  <cols>
    <col min="1" max="1" width="5.7109375" style="1" customWidth="1"/>
    <col min="2" max="2" width="8.7109375" style="1" customWidth="1"/>
    <col min="3" max="3" width="20.42578125" style="1" customWidth="1"/>
    <col min="4" max="4" width="21.28515625" style="1" customWidth="1"/>
    <col min="5" max="5" width="32.42578125" style="1" customWidth="1"/>
    <col min="6" max="6" width="17" style="1" customWidth="1"/>
    <col min="7" max="7" width="3.85546875" style="1" customWidth="1"/>
    <col min="8" max="8" width="4" style="1" customWidth="1"/>
    <col min="9" max="9" width="4.28515625" style="1" customWidth="1"/>
    <col min="10" max="10" width="4.140625" style="1" customWidth="1"/>
    <col min="11" max="11" width="3.85546875" style="1" customWidth="1"/>
    <col min="12" max="12" width="3.42578125" style="1" customWidth="1"/>
    <col min="13" max="13" width="4" style="1" customWidth="1"/>
    <col min="14" max="14" width="3.7109375" style="1" customWidth="1"/>
    <col min="15" max="15" width="3" style="1" customWidth="1"/>
    <col min="16" max="16" width="3.7109375" style="1" customWidth="1"/>
    <col min="17" max="17" width="5.140625" style="1" customWidth="1"/>
    <col min="18" max="18" width="5.7109375" style="1" customWidth="1"/>
    <col min="19" max="19" width="5" style="1" customWidth="1"/>
    <col min="20" max="20" width="6" style="1" customWidth="1"/>
    <col min="21" max="21" width="5.85546875" style="1" customWidth="1"/>
    <col min="22" max="16384" width="9.140625" style="1"/>
  </cols>
  <sheetData>
    <row r="1" spans="1:21" s="19" customFormat="1" ht="89.25" customHeight="1" x14ac:dyDescent="0.2">
      <c r="A1" s="28" t="s">
        <v>229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35.25" customHeight="1" x14ac:dyDescent="0.2">
      <c r="A2" s="21" t="s">
        <v>0</v>
      </c>
      <c r="B2" s="21" t="s">
        <v>130</v>
      </c>
      <c r="C2" s="21" t="s">
        <v>131</v>
      </c>
      <c r="D2" s="21" t="s">
        <v>132</v>
      </c>
      <c r="E2" s="21" t="s">
        <v>133</v>
      </c>
      <c r="F2" s="21" t="s">
        <v>134</v>
      </c>
      <c r="G2" s="23" t="s">
        <v>135</v>
      </c>
      <c r="H2" s="24"/>
      <c r="I2" s="24"/>
      <c r="J2" s="25"/>
      <c r="K2" s="23" t="s">
        <v>230</v>
      </c>
      <c r="L2" s="24"/>
      <c r="M2" s="24"/>
      <c r="N2" s="24"/>
      <c r="O2" s="24"/>
      <c r="P2" s="24"/>
      <c r="Q2" s="25"/>
      <c r="R2" s="26" t="s">
        <v>136</v>
      </c>
      <c r="S2" s="26" t="s">
        <v>228</v>
      </c>
      <c r="T2" s="26" t="s">
        <v>136</v>
      </c>
      <c r="U2" s="26" t="s">
        <v>227</v>
      </c>
    </row>
    <row r="3" spans="1:21" ht="59.25" customHeight="1" x14ac:dyDescent="0.2">
      <c r="A3" s="22"/>
      <c r="B3" s="22"/>
      <c r="C3" s="22"/>
      <c r="D3" s="22"/>
      <c r="E3" s="22"/>
      <c r="F3" s="22"/>
      <c r="G3" s="2" t="s">
        <v>137</v>
      </c>
      <c r="H3" s="2" t="s">
        <v>138</v>
      </c>
      <c r="I3" s="2" t="s">
        <v>139</v>
      </c>
      <c r="J3" s="3" t="s">
        <v>140</v>
      </c>
      <c r="K3" s="2" t="s">
        <v>137</v>
      </c>
      <c r="L3" s="2" t="s">
        <v>138</v>
      </c>
      <c r="M3" s="2" t="s">
        <v>139</v>
      </c>
      <c r="N3" s="2" t="s">
        <v>141</v>
      </c>
      <c r="O3" s="2" t="s">
        <v>142</v>
      </c>
      <c r="P3" s="2" t="s">
        <v>143</v>
      </c>
      <c r="Q3" s="3" t="s">
        <v>140</v>
      </c>
      <c r="R3" s="27"/>
      <c r="S3" s="27"/>
      <c r="T3" s="27"/>
      <c r="U3" s="27"/>
    </row>
    <row r="4" spans="1:21" ht="66.75" customHeight="1" x14ac:dyDescent="0.2">
      <c r="A4" s="4">
        <v>1</v>
      </c>
      <c r="B4" s="11" t="s">
        <v>146</v>
      </c>
      <c r="C4" s="16" t="s">
        <v>221</v>
      </c>
      <c r="D4" s="11" t="s">
        <v>113</v>
      </c>
      <c r="E4" s="16" t="s">
        <v>121</v>
      </c>
      <c r="F4" s="16" t="s">
        <v>122</v>
      </c>
      <c r="G4" s="4">
        <v>23</v>
      </c>
      <c r="H4" s="4">
        <v>2</v>
      </c>
      <c r="I4" s="4">
        <v>28</v>
      </c>
      <c r="J4" s="13">
        <f t="shared" ref="J4:J48" si="0">G4+H4+I4</f>
        <v>53</v>
      </c>
      <c r="K4" s="4">
        <v>16</v>
      </c>
      <c r="L4" s="4">
        <v>9</v>
      </c>
      <c r="M4" s="4">
        <v>16</v>
      </c>
      <c r="N4" s="4">
        <v>8</v>
      </c>
      <c r="O4" s="4">
        <v>6</v>
      </c>
      <c r="P4" s="4">
        <v>19</v>
      </c>
      <c r="Q4" s="13">
        <f t="shared" ref="Q4:Q48" si="1">K4+L4+M4+N4+O4+P4</f>
        <v>74</v>
      </c>
      <c r="R4" s="17">
        <f t="shared" ref="R4:R48" si="2">J4+Q4</f>
        <v>127</v>
      </c>
      <c r="S4" s="4"/>
      <c r="T4" s="15">
        <v>127</v>
      </c>
      <c r="U4" s="15" t="s">
        <v>137</v>
      </c>
    </row>
    <row r="5" spans="1:21" ht="84.75" customHeight="1" x14ac:dyDescent="0.2">
      <c r="A5" s="4">
        <v>2</v>
      </c>
      <c r="B5" s="4" t="s">
        <v>147</v>
      </c>
      <c r="C5" s="6" t="s">
        <v>211</v>
      </c>
      <c r="D5" s="4" t="s">
        <v>36</v>
      </c>
      <c r="E5" s="6" t="s">
        <v>91</v>
      </c>
      <c r="F5" s="6" t="s">
        <v>129</v>
      </c>
      <c r="G5" s="4">
        <v>8</v>
      </c>
      <c r="H5" s="4">
        <v>3</v>
      </c>
      <c r="I5" s="4">
        <v>30</v>
      </c>
      <c r="J5" s="13">
        <f t="shared" si="0"/>
        <v>41</v>
      </c>
      <c r="K5" s="4">
        <v>12</v>
      </c>
      <c r="L5" s="4">
        <v>12</v>
      </c>
      <c r="M5" s="4">
        <v>16</v>
      </c>
      <c r="N5" s="4">
        <v>6</v>
      </c>
      <c r="O5" s="4">
        <v>13</v>
      </c>
      <c r="P5" s="4">
        <v>21</v>
      </c>
      <c r="Q5" s="13">
        <f t="shared" si="1"/>
        <v>80</v>
      </c>
      <c r="R5" s="14">
        <f t="shared" si="2"/>
        <v>121</v>
      </c>
      <c r="S5" s="4"/>
      <c r="T5" s="15">
        <v>121</v>
      </c>
      <c r="U5" s="15" t="s">
        <v>137</v>
      </c>
    </row>
    <row r="6" spans="1:21" ht="81.75" customHeight="1" x14ac:dyDescent="0.2">
      <c r="A6" s="4">
        <v>3</v>
      </c>
      <c r="B6" s="4" t="s">
        <v>148</v>
      </c>
      <c r="C6" s="6" t="s">
        <v>226</v>
      </c>
      <c r="D6" s="4" t="s">
        <v>42</v>
      </c>
      <c r="E6" s="6" t="s">
        <v>67</v>
      </c>
      <c r="F6" s="6" t="s">
        <v>55</v>
      </c>
      <c r="G6" s="4">
        <v>8</v>
      </c>
      <c r="H6" s="4">
        <v>7</v>
      </c>
      <c r="I6" s="4">
        <v>28</v>
      </c>
      <c r="J6" s="13">
        <f t="shared" si="0"/>
        <v>43</v>
      </c>
      <c r="K6" s="4">
        <v>9</v>
      </c>
      <c r="L6" s="4">
        <v>14</v>
      </c>
      <c r="M6" s="4">
        <v>12</v>
      </c>
      <c r="N6" s="4">
        <v>4</v>
      </c>
      <c r="O6" s="4">
        <v>7</v>
      </c>
      <c r="P6" s="4">
        <v>21</v>
      </c>
      <c r="Q6" s="13">
        <f t="shared" si="1"/>
        <v>67</v>
      </c>
      <c r="R6" s="14">
        <f t="shared" si="2"/>
        <v>110</v>
      </c>
      <c r="S6" s="4"/>
      <c r="T6" s="15">
        <v>110</v>
      </c>
      <c r="U6" s="15" t="s">
        <v>137</v>
      </c>
    </row>
    <row r="7" spans="1:21" ht="63" customHeight="1" x14ac:dyDescent="0.2">
      <c r="A7" s="4">
        <v>4</v>
      </c>
      <c r="B7" s="4" t="s">
        <v>149</v>
      </c>
      <c r="C7" s="6" t="s">
        <v>62</v>
      </c>
      <c r="D7" s="4" t="s">
        <v>103</v>
      </c>
      <c r="E7" s="6" t="s">
        <v>105</v>
      </c>
      <c r="F7" s="6" t="s">
        <v>63</v>
      </c>
      <c r="G7" s="4">
        <v>19</v>
      </c>
      <c r="H7" s="4">
        <v>3</v>
      </c>
      <c r="I7" s="4">
        <v>22</v>
      </c>
      <c r="J7" s="13">
        <f t="shared" si="0"/>
        <v>44</v>
      </c>
      <c r="K7" s="4">
        <v>13</v>
      </c>
      <c r="L7" s="4">
        <v>10</v>
      </c>
      <c r="M7" s="4">
        <v>7</v>
      </c>
      <c r="N7" s="4">
        <v>1</v>
      </c>
      <c r="O7" s="4">
        <v>10</v>
      </c>
      <c r="P7" s="4">
        <v>13</v>
      </c>
      <c r="Q7" s="13">
        <f t="shared" si="1"/>
        <v>54</v>
      </c>
      <c r="R7" s="14">
        <f t="shared" si="2"/>
        <v>98</v>
      </c>
      <c r="S7" s="4"/>
      <c r="T7" s="15">
        <v>98</v>
      </c>
      <c r="U7" s="15" t="s">
        <v>138</v>
      </c>
    </row>
    <row r="8" spans="1:21" ht="66" customHeight="1" x14ac:dyDescent="0.2">
      <c r="A8" s="4">
        <v>5</v>
      </c>
      <c r="B8" s="4" t="s">
        <v>150</v>
      </c>
      <c r="C8" s="6" t="s">
        <v>207</v>
      </c>
      <c r="D8" s="4" t="s">
        <v>28</v>
      </c>
      <c r="E8" s="6" t="s">
        <v>85</v>
      </c>
      <c r="F8" s="6" t="s">
        <v>29</v>
      </c>
      <c r="G8" s="4">
        <v>7</v>
      </c>
      <c r="H8" s="4">
        <v>5</v>
      </c>
      <c r="I8" s="4">
        <v>22</v>
      </c>
      <c r="J8" s="13">
        <f t="shared" si="0"/>
        <v>34</v>
      </c>
      <c r="K8" s="4">
        <v>13</v>
      </c>
      <c r="L8" s="4">
        <v>10</v>
      </c>
      <c r="M8" s="4">
        <v>7</v>
      </c>
      <c r="N8" s="4">
        <v>8</v>
      </c>
      <c r="O8" s="4">
        <v>10</v>
      </c>
      <c r="P8" s="4">
        <v>16</v>
      </c>
      <c r="Q8" s="13">
        <f t="shared" si="1"/>
        <v>64</v>
      </c>
      <c r="R8" s="14">
        <f t="shared" si="2"/>
        <v>98</v>
      </c>
      <c r="S8" s="4"/>
      <c r="T8" s="15">
        <v>98</v>
      </c>
      <c r="U8" s="15" t="s">
        <v>138</v>
      </c>
    </row>
    <row r="9" spans="1:21" ht="47.25" x14ac:dyDescent="0.2">
      <c r="A9" s="4">
        <v>6</v>
      </c>
      <c r="B9" s="4" t="s">
        <v>151</v>
      </c>
      <c r="C9" s="6" t="s">
        <v>214</v>
      </c>
      <c r="D9" s="4" t="s">
        <v>94</v>
      </c>
      <c r="E9" s="6" t="s">
        <v>95</v>
      </c>
      <c r="F9" s="6" t="s">
        <v>96</v>
      </c>
      <c r="G9" s="4">
        <v>7</v>
      </c>
      <c r="H9" s="4">
        <v>3</v>
      </c>
      <c r="I9" s="4">
        <v>22</v>
      </c>
      <c r="J9" s="13">
        <f t="shared" si="0"/>
        <v>32</v>
      </c>
      <c r="K9" s="4">
        <v>10</v>
      </c>
      <c r="L9" s="4">
        <v>14</v>
      </c>
      <c r="M9" s="4">
        <v>8</v>
      </c>
      <c r="N9" s="4">
        <v>7</v>
      </c>
      <c r="O9" s="4">
        <v>9</v>
      </c>
      <c r="P9" s="4">
        <v>18</v>
      </c>
      <c r="Q9" s="13">
        <f t="shared" si="1"/>
        <v>66</v>
      </c>
      <c r="R9" s="14">
        <f t="shared" si="2"/>
        <v>98</v>
      </c>
      <c r="S9" s="4"/>
      <c r="T9" s="15">
        <v>98</v>
      </c>
      <c r="U9" s="15" t="s">
        <v>138</v>
      </c>
    </row>
    <row r="10" spans="1:21" ht="47.25" x14ac:dyDescent="0.2">
      <c r="A10" s="4">
        <v>7</v>
      </c>
      <c r="B10" s="4" t="s">
        <v>152</v>
      </c>
      <c r="C10" s="10" t="s">
        <v>112</v>
      </c>
      <c r="D10" s="4" t="s">
        <v>111</v>
      </c>
      <c r="E10" s="6" t="s">
        <v>38</v>
      </c>
      <c r="F10" s="6" t="s">
        <v>39</v>
      </c>
      <c r="G10" s="4">
        <v>3</v>
      </c>
      <c r="H10" s="4">
        <v>1</v>
      </c>
      <c r="I10" s="4">
        <v>28</v>
      </c>
      <c r="J10" s="13">
        <f t="shared" si="0"/>
        <v>32</v>
      </c>
      <c r="K10" s="4">
        <v>16</v>
      </c>
      <c r="L10" s="4">
        <v>9</v>
      </c>
      <c r="M10" s="4">
        <v>7</v>
      </c>
      <c r="N10" s="4">
        <v>6</v>
      </c>
      <c r="O10" s="4">
        <v>11</v>
      </c>
      <c r="P10" s="4">
        <v>16</v>
      </c>
      <c r="Q10" s="13">
        <f t="shared" si="1"/>
        <v>65</v>
      </c>
      <c r="R10" s="14">
        <f t="shared" si="2"/>
        <v>97</v>
      </c>
      <c r="S10" s="4"/>
      <c r="T10" s="15">
        <v>97</v>
      </c>
      <c r="U10" s="15" t="s">
        <v>138</v>
      </c>
    </row>
    <row r="11" spans="1:21" ht="64.5" customHeight="1" x14ac:dyDescent="0.2">
      <c r="A11" s="4">
        <v>8</v>
      </c>
      <c r="B11" s="4" t="s">
        <v>153</v>
      </c>
      <c r="C11" s="6" t="s">
        <v>210</v>
      </c>
      <c r="D11" s="4" t="s">
        <v>89</v>
      </c>
      <c r="E11" s="6" t="s">
        <v>90</v>
      </c>
      <c r="F11" s="6" t="s">
        <v>40</v>
      </c>
      <c r="G11" s="4">
        <v>29</v>
      </c>
      <c r="H11" s="4">
        <v>4</v>
      </c>
      <c r="I11" s="4">
        <v>15</v>
      </c>
      <c r="J11" s="13">
        <f t="shared" si="0"/>
        <v>48</v>
      </c>
      <c r="K11" s="4">
        <v>13</v>
      </c>
      <c r="L11" s="4">
        <v>10</v>
      </c>
      <c r="M11" s="4">
        <v>2</v>
      </c>
      <c r="N11" s="4">
        <v>8</v>
      </c>
      <c r="O11" s="4">
        <v>3</v>
      </c>
      <c r="P11" s="4">
        <v>12</v>
      </c>
      <c r="Q11" s="13">
        <f t="shared" si="1"/>
        <v>48</v>
      </c>
      <c r="R11" s="14">
        <f t="shared" si="2"/>
        <v>96</v>
      </c>
      <c r="S11" s="4"/>
      <c r="T11" s="15">
        <v>96</v>
      </c>
      <c r="U11" s="15" t="s">
        <v>138</v>
      </c>
    </row>
    <row r="12" spans="1:21" ht="78.75" customHeight="1" x14ac:dyDescent="0.2">
      <c r="A12" s="4">
        <v>9</v>
      </c>
      <c r="B12" s="4" t="s">
        <v>154</v>
      </c>
      <c r="C12" s="6" t="s">
        <v>224</v>
      </c>
      <c r="D12" s="4" t="s">
        <v>43</v>
      </c>
      <c r="E12" s="6" t="s">
        <v>124</v>
      </c>
      <c r="F12" s="6" t="s">
        <v>66</v>
      </c>
      <c r="G12" s="4">
        <v>17</v>
      </c>
      <c r="H12" s="4">
        <v>4</v>
      </c>
      <c r="I12" s="4">
        <v>12</v>
      </c>
      <c r="J12" s="13">
        <f t="shared" si="0"/>
        <v>33</v>
      </c>
      <c r="K12" s="4">
        <v>7</v>
      </c>
      <c r="L12" s="4">
        <v>9</v>
      </c>
      <c r="M12" s="4">
        <v>15</v>
      </c>
      <c r="N12" s="4">
        <v>11</v>
      </c>
      <c r="O12" s="4">
        <v>9</v>
      </c>
      <c r="P12" s="4">
        <v>12</v>
      </c>
      <c r="Q12" s="13">
        <f t="shared" si="1"/>
        <v>63</v>
      </c>
      <c r="R12" s="14">
        <f t="shared" si="2"/>
        <v>96</v>
      </c>
      <c r="S12" s="4"/>
      <c r="T12" s="15">
        <v>96</v>
      </c>
      <c r="U12" s="15" t="s">
        <v>138</v>
      </c>
    </row>
    <row r="13" spans="1:21" ht="61.5" customHeight="1" x14ac:dyDescent="0.2">
      <c r="A13" s="4">
        <v>10</v>
      </c>
      <c r="B13" s="4" t="s">
        <v>155</v>
      </c>
      <c r="C13" s="6" t="s">
        <v>219</v>
      </c>
      <c r="D13" s="4" t="s">
        <v>101</v>
      </c>
      <c r="E13" s="6" t="s">
        <v>102</v>
      </c>
      <c r="F13" s="6" t="s">
        <v>58</v>
      </c>
      <c r="G13" s="4">
        <v>9</v>
      </c>
      <c r="H13" s="4">
        <v>4</v>
      </c>
      <c r="I13" s="4">
        <v>10</v>
      </c>
      <c r="J13" s="13">
        <f t="shared" si="0"/>
        <v>23</v>
      </c>
      <c r="K13" s="4">
        <v>12</v>
      </c>
      <c r="L13" s="4">
        <v>12</v>
      </c>
      <c r="M13" s="4">
        <v>12</v>
      </c>
      <c r="N13" s="4">
        <v>11</v>
      </c>
      <c r="O13" s="4">
        <v>9</v>
      </c>
      <c r="P13" s="4">
        <v>16</v>
      </c>
      <c r="Q13" s="13">
        <f t="shared" si="1"/>
        <v>72</v>
      </c>
      <c r="R13" s="14">
        <f t="shared" si="2"/>
        <v>95</v>
      </c>
      <c r="S13" s="4"/>
      <c r="T13" s="15">
        <v>95</v>
      </c>
      <c r="U13" s="15" t="s">
        <v>138</v>
      </c>
    </row>
    <row r="14" spans="1:21" ht="98.25" customHeight="1" x14ac:dyDescent="0.2">
      <c r="A14" s="4">
        <v>11</v>
      </c>
      <c r="B14" s="4" t="s">
        <v>157</v>
      </c>
      <c r="C14" s="6" t="s">
        <v>209</v>
      </c>
      <c r="D14" s="4" t="s">
        <v>34</v>
      </c>
      <c r="E14" s="6" t="s">
        <v>88</v>
      </c>
      <c r="F14" s="6" t="s">
        <v>35</v>
      </c>
      <c r="G14" s="4">
        <v>13</v>
      </c>
      <c r="H14" s="4">
        <v>3</v>
      </c>
      <c r="I14" s="4">
        <v>10</v>
      </c>
      <c r="J14" s="13">
        <f t="shared" si="0"/>
        <v>26</v>
      </c>
      <c r="K14" s="4">
        <v>8</v>
      </c>
      <c r="L14" s="4">
        <v>9</v>
      </c>
      <c r="M14" s="4">
        <v>12</v>
      </c>
      <c r="N14" s="4">
        <v>8</v>
      </c>
      <c r="O14" s="4">
        <v>12</v>
      </c>
      <c r="P14" s="4">
        <v>16</v>
      </c>
      <c r="Q14" s="13">
        <f t="shared" si="1"/>
        <v>65</v>
      </c>
      <c r="R14" s="14">
        <f t="shared" si="2"/>
        <v>91</v>
      </c>
      <c r="S14" s="4"/>
      <c r="T14" s="15">
        <v>91</v>
      </c>
      <c r="U14" s="15" t="s">
        <v>139</v>
      </c>
    </row>
    <row r="15" spans="1:21" ht="47.25" x14ac:dyDescent="0.2">
      <c r="A15" s="4">
        <v>12</v>
      </c>
      <c r="B15" s="4" t="s">
        <v>158</v>
      </c>
      <c r="C15" s="6" t="s">
        <v>222</v>
      </c>
      <c r="D15" s="4" t="s">
        <v>113</v>
      </c>
      <c r="E15" s="6" t="s">
        <v>116</v>
      </c>
      <c r="F15" s="5" t="s">
        <v>117</v>
      </c>
      <c r="G15" s="4">
        <v>9</v>
      </c>
      <c r="H15" s="4">
        <v>8</v>
      </c>
      <c r="I15" s="4">
        <v>15</v>
      </c>
      <c r="J15" s="13">
        <f t="shared" si="0"/>
        <v>32</v>
      </c>
      <c r="K15" s="4">
        <v>11</v>
      </c>
      <c r="L15" s="4">
        <v>6</v>
      </c>
      <c r="M15" s="4">
        <v>6</v>
      </c>
      <c r="N15" s="4">
        <v>5</v>
      </c>
      <c r="O15" s="4">
        <v>14</v>
      </c>
      <c r="P15" s="4">
        <v>15</v>
      </c>
      <c r="Q15" s="13">
        <f t="shared" si="1"/>
        <v>57</v>
      </c>
      <c r="R15" s="14">
        <f t="shared" si="2"/>
        <v>89</v>
      </c>
      <c r="S15" s="4"/>
      <c r="T15" s="15">
        <v>89</v>
      </c>
      <c r="U15" s="15" t="s">
        <v>139</v>
      </c>
    </row>
    <row r="16" spans="1:21" ht="54" customHeight="1" x14ac:dyDescent="0.2">
      <c r="A16" s="4">
        <v>13</v>
      </c>
      <c r="B16" s="4" t="s">
        <v>159</v>
      </c>
      <c r="C16" s="6" t="s">
        <v>204</v>
      </c>
      <c r="D16" s="4" t="s">
        <v>22</v>
      </c>
      <c r="E16" s="6" t="s">
        <v>68</v>
      </c>
      <c r="F16" s="6" t="s">
        <v>23</v>
      </c>
      <c r="G16" s="4">
        <v>11</v>
      </c>
      <c r="H16" s="4">
        <v>3</v>
      </c>
      <c r="I16" s="4">
        <v>9</v>
      </c>
      <c r="J16" s="13">
        <f t="shared" si="0"/>
        <v>23</v>
      </c>
      <c r="K16" s="4">
        <v>14</v>
      </c>
      <c r="L16" s="4">
        <v>8</v>
      </c>
      <c r="M16" s="4">
        <v>15</v>
      </c>
      <c r="N16" s="4">
        <v>8</v>
      </c>
      <c r="O16" s="4">
        <v>2</v>
      </c>
      <c r="P16" s="4">
        <v>19</v>
      </c>
      <c r="Q16" s="13">
        <f t="shared" si="1"/>
        <v>66</v>
      </c>
      <c r="R16" s="14">
        <f t="shared" si="2"/>
        <v>89</v>
      </c>
      <c r="S16" s="4"/>
      <c r="T16" s="15">
        <v>89</v>
      </c>
      <c r="U16" s="15" t="s">
        <v>139</v>
      </c>
    </row>
    <row r="17" spans="1:21" ht="107.25" customHeight="1" x14ac:dyDescent="0.2">
      <c r="A17" s="4">
        <v>14</v>
      </c>
      <c r="B17" s="4" t="s">
        <v>160</v>
      </c>
      <c r="C17" s="6" t="s">
        <v>196</v>
      </c>
      <c r="D17" s="4" t="s">
        <v>12</v>
      </c>
      <c r="E17" s="5" t="s">
        <v>73</v>
      </c>
      <c r="F17" s="6" t="s">
        <v>71</v>
      </c>
      <c r="G17" s="4">
        <v>16</v>
      </c>
      <c r="H17" s="4">
        <v>5</v>
      </c>
      <c r="I17" s="4">
        <v>15</v>
      </c>
      <c r="J17" s="13">
        <f t="shared" si="0"/>
        <v>36</v>
      </c>
      <c r="K17" s="4">
        <v>16</v>
      </c>
      <c r="L17" s="4">
        <v>9</v>
      </c>
      <c r="M17" s="4">
        <v>12</v>
      </c>
      <c r="N17" s="4">
        <v>0</v>
      </c>
      <c r="O17" s="4">
        <v>3</v>
      </c>
      <c r="P17" s="4">
        <v>12</v>
      </c>
      <c r="Q17" s="13">
        <f t="shared" si="1"/>
        <v>52</v>
      </c>
      <c r="R17" s="14">
        <f t="shared" si="2"/>
        <v>88</v>
      </c>
      <c r="S17" s="4"/>
      <c r="T17" s="15">
        <v>88</v>
      </c>
      <c r="U17" s="15" t="s">
        <v>139</v>
      </c>
    </row>
    <row r="18" spans="1:21" ht="79.5" customHeight="1" x14ac:dyDescent="0.2">
      <c r="A18" s="7">
        <v>15</v>
      </c>
      <c r="B18" s="4" t="s">
        <v>161</v>
      </c>
      <c r="C18" s="6" t="s">
        <v>223</v>
      </c>
      <c r="D18" s="4" t="s">
        <v>43</v>
      </c>
      <c r="E18" s="6" t="s">
        <v>123</v>
      </c>
      <c r="F18" s="6" t="s">
        <v>65</v>
      </c>
      <c r="G18" s="4">
        <v>9</v>
      </c>
      <c r="H18" s="4">
        <v>3</v>
      </c>
      <c r="I18" s="4">
        <v>10</v>
      </c>
      <c r="J18" s="13">
        <f t="shared" si="0"/>
        <v>22</v>
      </c>
      <c r="K18" s="4">
        <v>16</v>
      </c>
      <c r="L18" s="4">
        <v>11</v>
      </c>
      <c r="M18" s="4">
        <v>16</v>
      </c>
      <c r="N18" s="4">
        <v>2</v>
      </c>
      <c r="O18" s="4">
        <v>3</v>
      </c>
      <c r="P18" s="4">
        <v>17</v>
      </c>
      <c r="Q18" s="13">
        <f t="shared" si="1"/>
        <v>65</v>
      </c>
      <c r="R18" s="14">
        <f t="shared" si="2"/>
        <v>87</v>
      </c>
      <c r="S18" s="4"/>
      <c r="T18" s="15">
        <v>87</v>
      </c>
      <c r="U18" s="15" t="s">
        <v>139</v>
      </c>
    </row>
    <row r="19" spans="1:21" ht="68.25" customHeight="1" x14ac:dyDescent="0.2">
      <c r="A19" s="4">
        <v>16</v>
      </c>
      <c r="B19" s="4" t="s">
        <v>162</v>
      </c>
      <c r="C19" s="6" t="s">
        <v>195</v>
      </c>
      <c r="D19" s="4" t="s">
        <v>9</v>
      </c>
      <c r="E19" s="6" t="s">
        <v>10</v>
      </c>
      <c r="F19" s="6" t="s">
        <v>11</v>
      </c>
      <c r="G19" s="7">
        <v>11</v>
      </c>
      <c r="H19" s="7">
        <v>3</v>
      </c>
      <c r="I19" s="7">
        <v>14</v>
      </c>
      <c r="J19" s="13">
        <f t="shared" si="0"/>
        <v>28</v>
      </c>
      <c r="K19" s="7">
        <v>16</v>
      </c>
      <c r="L19" s="7">
        <v>13</v>
      </c>
      <c r="M19" s="7">
        <v>12</v>
      </c>
      <c r="N19" s="7">
        <v>4</v>
      </c>
      <c r="O19" s="7">
        <v>6</v>
      </c>
      <c r="P19" s="7">
        <v>7</v>
      </c>
      <c r="Q19" s="13">
        <f t="shared" si="1"/>
        <v>58</v>
      </c>
      <c r="R19" s="14">
        <f t="shared" si="2"/>
        <v>86</v>
      </c>
      <c r="S19" s="4"/>
      <c r="T19" s="15">
        <v>86</v>
      </c>
      <c r="U19" s="15" t="s">
        <v>139</v>
      </c>
    </row>
    <row r="20" spans="1:21" ht="113.25" customHeight="1" x14ac:dyDescent="0.2">
      <c r="A20" s="4">
        <v>17</v>
      </c>
      <c r="B20" s="4" t="s">
        <v>163</v>
      </c>
      <c r="C20" s="6" t="s">
        <v>216</v>
      </c>
      <c r="D20" s="4" t="s">
        <v>94</v>
      </c>
      <c r="E20" s="6" t="s">
        <v>97</v>
      </c>
      <c r="F20" s="6" t="s">
        <v>61</v>
      </c>
      <c r="G20" s="4">
        <v>1</v>
      </c>
      <c r="H20" s="4">
        <v>2</v>
      </c>
      <c r="I20" s="4">
        <v>28</v>
      </c>
      <c r="J20" s="13">
        <f t="shared" si="0"/>
        <v>31</v>
      </c>
      <c r="K20" s="4">
        <v>14</v>
      </c>
      <c r="L20" s="4">
        <v>11</v>
      </c>
      <c r="M20" s="4">
        <v>6</v>
      </c>
      <c r="N20" s="4">
        <v>6</v>
      </c>
      <c r="O20" s="4">
        <v>0</v>
      </c>
      <c r="P20" s="4">
        <v>16</v>
      </c>
      <c r="Q20" s="13">
        <f t="shared" si="1"/>
        <v>53</v>
      </c>
      <c r="R20" s="14">
        <f t="shared" si="2"/>
        <v>84</v>
      </c>
      <c r="S20" s="4"/>
      <c r="T20" s="15">
        <v>84</v>
      </c>
      <c r="U20" s="15" t="s">
        <v>139</v>
      </c>
    </row>
    <row r="21" spans="1:21" ht="50.25" customHeight="1" x14ac:dyDescent="0.2">
      <c r="A21" s="4">
        <v>18</v>
      </c>
      <c r="B21" s="4" t="s">
        <v>156</v>
      </c>
      <c r="C21" s="6" t="s">
        <v>215</v>
      </c>
      <c r="D21" s="4" t="s">
        <v>94</v>
      </c>
      <c r="E21" s="6" t="s">
        <v>59</v>
      </c>
      <c r="F21" s="6" t="s">
        <v>60</v>
      </c>
      <c r="G21" s="4">
        <v>24</v>
      </c>
      <c r="H21" s="4">
        <v>5</v>
      </c>
      <c r="I21" s="4">
        <v>13</v>
      </c>
      <c r="J21" s="13">
        <f t="shared" si="0"/>
        <v>42</v>
      </c>
      <c r="K21" s="4">
        <v>4</v>
      </c>
      <c r="L21" s="4">
        <v>8</v>
      </c>
      <c r="M21" s="4">
        <v>8</v>
      </c>
      <c r="N21" s="4">
        <v>4</v>
      </c>
      <c r="O21" s="4">
        <v>3</v>
      </c>
      <c r="P21" s="4">
        <v>14</v>
      </c>
      <c r="Q21" s="13">
        <f t="shared" si="1"/>
        <v>41</v>
      </c>
      <c r="R21" s="14">
        <f t="shared" si="2"/>
        <v>83</v>
      </c>
      <c r="S21" s="4"/>
      <c r="T21" s="15">
        <v>83</v>
      </c>
      <c r="U21" s="15" t="s">
        <v>139</v>
      </c>
    </row>
    <row r="22" spans="1:21" ht="68.25" customHeight="1" x14ac:dyDescent="0.2">
      <c r="A22" s="4">
        <v>19</v>
      </c>
      <c r="B22" s="4" t="s">
        <v>164</v>
      </c>
      <c r="C22" s="6" t="s">
        <v>202</v>
      </c>
      <c r="D22" s="9" t="s">
        <v>44</v>
      </c>
      <c r="E22" s="6" t="s">
        <v>82</v>
      </c>
      <c r="F22" s="6" t="s">
        <v>81</v>
      </c>
      <c r="G22" s="4">
        <v>3</v>
      </c>
      <c r="H22" s="4">
        <v>0</v>
      </c>
      <c r="I22" s="4">
        <v>20</v>
      </c>
      <c r="J22" s="13">
        <f t="shared" si="0"/>
        <v>23</v>
      </c>
      <c r="K22" s="4">
        <v>12</v>
      </c>
      <c r="L22" s="4">
        <v>9</v>
      </c>
      <c r="M22" s="4">
        <v>14</v>
      </c>
      <c r="N22" s="4">
        <v>0</v>
      </c>
      <c r="O22" s="4">
        <v>4</v>
      </c>
      <c r="P22" s="4">
        <v>19</v>
      </c>
      <c r="Q22" s="13">
        <f t="shared" si="1"/>
        <v>58</v>
      </c>
      <c r="R22" s="14">
        <f t="shared" si="2"/>
        <v>81</v>
      </c>
      <c r="S22" s="4"/>
      <c r="T22" s="15">
        <v>81</v>
      </c>
      <c r="U22" s="15" t="s">
        <v>139</v>
      </c>
    </row>
    <row r="23" spans="1:21" ht="68.25" customHeight="1" x14ac:dyDescent="0.2">
      <c r="A23" s="4">
        <v>20</v>
      </c>
      <c r="B23" s="4" t="s">
        <v>165</v>
      </c>
      <c r="C23" s="6" t="s">
        <v>218</v>
      </c>
      <c r="D23" s="4" t="s">
        <v>101</v>
      </c>
      <c r="E23" s="6" t="s">
        <v>102</v>
      </c>
      <c r="F23" s="6" t="s">
        <v>58</v>
      </c>
      <c r="G23" s="4">
        <v>9</v>
      </c>
      <c r="H23" s="4">
        <v>3</v>
      </c>
      <c r="I23" s="4">
        <v>14</v>
      </c>
      <c r="J23" s="13">
        <f t="shared" si="0"/>
        <v>26</v>
      </c>
      <c r="K23" s="4">
        <v>15</v>
      </c>
      <c r="L23" s="4">
        <v>6</v>
      </c>
      <c r="M23" s="4">
        <v>7</v>
      </c>
      <c r="N23" s="4">
        <v>8</v>
      </c>
      <c r="O23" s="4">
        <v>5</v>
      </c>
      <c r="P23" s="4">
        <v>12</v>
      </c>
      <c r="Q23" s="13">
        <f t="shared" si="1"/>
        <v>53</v>
      </c>
      <c r="R23" s="14">
        <f t="shared" si="2"/>
        <v>79</v>
      </c>
      <c r="S23" s="4"/>
      <c r="T23" s="15">
        <v>79</v>
      </c>
      <c r="U23" s="15" t="s">
        <v>139</v>
      </c>
    </row>
    <row r="24" spans="1:21" ht="63" x14ac:dyDescent="0.2">
      <c r="A24" s="4">
        <v>21</v>
      </c>
      <c r="B24" s="4" t="s">
        <v>166</v>
      </c>
      <c r="C24" s="6" t="s">
        <v>118</v>
      </c>
      <c r="D24" s="4" t="s">
        <v>113</v>
      </c>
      <c r="E24" s="6" t="s">
        <v>119</v>
      </c>
      <c r="F24" s="6" t="s">
        <v>120</v>
      </c>
      <c r="G24" s="4">
        <v>14</v>
      </c>
      <c r="H24" s="4">
        <v>0</v>
      </c>
      <c r="I24" s="4">
        <v>19</v>
      </c>
      <c r="J24" s="13">
        <f t="shared" si="0"/>
        <v>33</v>
      </c>
      <c r="K24" s="4">
        <v>12</v>
      </c>
      <c r="L24" s="4">
        <v>7</v>
      </c>
      <c r="M24" s="4">
        <v>6</v>
      </c>
      <c r="N24" s="4">
        <v>0</v>
      </c>
      <c r="O24" s="4">
        <v>5</v>
      </c>
      <c r="P24" s="4">
        <v>15</v>
      </c>
      <c r="Q24" s="13">
        <f t="shared" si="1"/>
        <v>45</v>
      </c>
      <c r="R24" s="14">
        <f t="shared" si="2"/>
        <v>78</v>
      </c>
      <c r="S24" s="4"/>
      <c r="T24" s="15">
        <v>78</v>
      </c>
      <c r="U24" s="15" t="s">
        <v>139</v>
      </c>
    </row>
    <row r="25" spans="1:21" ht="63" x14ac:dyDescent="0.2">
      <c r="A25" s="4">
        <v>22</v>
      </c>
      <c r="B25" s="4" t="s">
        <v>167</v>
      </c>
      <c r="C25" s="6" t="s">
        <v>206</v>
      </c>
      <c r="D25" s="4" t="s">
        <v>24</v>
      </c>
      <c r="E25" s="6" t="s">
        <v>83</v>
      </c>
      <c r="F25" s="6" t="s">
        <v>56</v>
      </c>
      <c r="G25" s="4">
        <v>4</v>
      </c>
      <c r="H25" s="4">
        <v>0</v>
      </c>
      <c r="I25" s="4">
        <v>12</v>
      </c>
      <c r="J25" s="13">
        <f t="shared" si="0"/>
        <v>16</v>
      </c>
      <c r="K25" s="4">
        <v>4</v>
      </c>
      <c r="L25" s="4">
        <v>11</v>
      </c>
      <c r="M25" s="4">
        <v>16</v>
      </c>
      <c r="N25" s="4">
        <v>3</v>
      </c>
      <c r="O25" s="4">
        <v>6</v>
      </c>
      <c r="P25" s="4">
        <v>21</v>
      </c>
      <c r="Q25" s="13">
        <f t="shared" si="1"/>
        <v>61</v>
      </c>
      <c r="R25" s="14">
        <f t="shared" si="2"/>
        <v>77</v>
      </c>
      <c r="S25" s="4"/>
      <c r="T25" s="15">
        <v>77</v>
      </c>
      <c r="U25" s="15" t="s">
        <v>139</v>
      </c>
    </row>
    <row r="26" spans="1:21" ht="52.5" customHeight="1" x14ac:dyDescent="0.2">
      <c r="A26" s="4">
        <v>23</v>
      </c>
      <c r="B26" s="4" t="s">
        <v>168</v>
      </c>
      <c r="C26" s="6" t="s">
        <v>220</v>
      </c>
      <c r="D26" s="4" t="s">
        <v>113</v>
      </c>
      <c r="E26" s="6" t="s">
        <v>115</v>
      </c>
      <c r="F26" s="6" t="s">
        <v>114</v>
      </c>
      <c r="G26" s="4">
        <v>2</v>
      </c>
      <c r="H26" s="4">
        <v>3</v>
      </c>
      <c r="I26" s="4">
        <v>16</v>
      </c>
      <c r="J26" s="13">
        <f t="shared" si="0"/>
        <v>21</v>
      </c>
      <c r="K26" s="4">
        <v>12</v>
      </c>
      <c r="L26" s="4">
        <v>5</v>
      </c>
      <c r="M26" s="4">
        <v>13</v>
      </c>
      <c r="N26" s="4">
        <v>8</v>
      </c>
      <c r="O26" s="4">
        <v>3</v>
      </c>
      <c r="P26" s="4">
        <v>15</v>
      </c>
      <c r="Q26" s="13">
        <f t="shared" si="1"/>
        <v>56</v>
      </c>
      <c r="R26" s="14">
        <f t="shared" si="2"/>
        <v>77</v>
      </c>
      <c r="S26" s="4"/>
      <c r="T26" s="15">
        <v>77</v>
      </c>
      <c r="U26" s="15" t="s">
        <v>139</v>
      </c>
    </row>
    <row r="27" spans="1:21" ht="63" x14ac:dyDescent="0.2">
      <c r="A27" s="4">
        <v>24</v>
      </c>
      <c r="B27" s="4" t="s">
        <v>171</v>
      </c>
      <c r="C27" s="6" t="s">
        <v>192</v>
      </c>
      <c r="D27" s="4" t="s">
        <v>4</v>
      </c>
      <c r="E27" s="6" t="s">
        <v>5</v>
      </c>
      <c r="F27" s="6" t="s">
        <v>6</v>
      </c>
      <c r="G27" s="4">
        <v>1</v>
      </c>
      <c r="H27" s="4">
        <v>3</v>
      </c>
      <c r="I27" s="4">
        <v>14</v>
      </c>
      <c r="J27" s="13">
        <f t="shared" si="0"/>
        <v>18</v>
      </c>
      <c r="K27" s="4">
        <v>15</v>
      </c>
      <c r="L27" s="4">
        <v>12</v>
      </c>
      <c r="M27" s="4">
        <v>5</v>
      </c>
      <c r="N27" s="4">
        <v>1</v>
      </c>
      <c r="O27" s="4">
        <v>8</v>
      </c>
      <c r="P27" s="4">
        <v>16</v>
      </c>
      <c r="Q27" s="13">
        <f t="shared" si="1"/>
        <v>57</v>
      </c>
      <c r="R27" s="14">
        <f t="shared" si="2"/>
        <v>75</v>
      </c>
      <c r="S27" s="4"/>
      <c r="T27" s="15">
        <v>75</v>
      </c>
      <c r="U27" s="4"/>
    </row>
    <row r="28" spans="1:21" ht="63" x14ac:dyDescent="0.2">
      <c r="A28" s="4">
        <v>25</v>
      </c>
      <c r="B28" s="4" t="s">
        <v>169</v>
      </c>
      <c r="C28" s="6" t="s">
        <v>208</v>
      </c>
      <c r="D28" s="4" t="s">
        <v>32</v>
      </c>
      <c r="E28" s="6" t="s">
        <v>87</v>
      </c>
      <c r="F28" s="6" t="s">
        <v>33</v>
      </c>
      <c r="G28" s="4">
        <v>1</v>
      </c>
      <c r="H28" s="4">
        <v>3</v>
      </c>
      <c r="I28" s="4">
        <v>13</v>
      </c>
      <c r="J28" s="13">
        <f t="shared" si="0"/>
        <v>17</v>
      </c>
      <c r="K28" s="4">
        <v>8</v>
      </c>
      <c r="L28" s="4">
        <v>12</v>
      </c>
      <c r="M28" s="4">
        <v>8</v>
      </c>
      <c r="N28" s="4">
        <v>2</v>
      </c>
      <c r="O28" s="4">
        <v>8</v>
      </c>
      <c r="P28" s="4">
        <v>18</v>
      </c>
      <c r="Q28" s="13">
        <f t="shared" si="1"/>
        <v>56</v>
      </c>
      <c r="R28" s="14">
        <f t="shared" si="2"/>
        <v>73</v>
      </c>
      <c r="S28" s="4"/>
      <c r="T28" s="15">
        <v>73</v>
      </c>
      <c r="U28" s="4"/>
    </row>
    <row r="29" spans="1:21" ht="63" x14ac:dyDescent="0.2">
      <c r="A29" s="4">
        <v>26</v>
      </c>
      <c r="B29" s="4" t="s">
        <v>170</v>
      </c>
      <c r="C29" s="6" t="s">
        <v>212</v>
      </c>
      <c r="D29" s="4" t="s">
        <v>36</v>
      </c>
      <c r="E29" s="6" t="s">
        <v>128</v>
      </c>
      <c r="F29" s="6" t="s">
        <v>37</v>
      </c>
      <c r="G29" s="4">
        <v>2</v>
      </c>
      <c r="H29" s="4">
        <v>13</v>
      </c>
      <c r="I29" s="4">
        <v>10</v>
      </c>
      <c r="J29" s="13">
        <f t="shared" si="0"/>
        <v>25</v>
      </c>
      <c r="K29" s="4">
        <v>7</v>
      </c>
      <c r="L29" s="4">
        <v>4</v>
      </c>
      <c r="M29" s="4">
        <v>1</v>
      </c>
      <c r="N29" s="4">
        <v>8</v>
      </c>
      <c r="O29" s="4">
        <v>6</v>
      </c>
      <c r="P29" s="4">
        <v>22</v>
      </c>
      <c r="Q29" s="13">
        <f t="shared" si="1"/>
        <v>48</v>
      </c>
      <c r="R29" s="14">
        <f t="shared" si="2"/>
        <v>73</v>
      </c>
      <c r="S29" s="4"/>
      <c r="T29" s="15">
        <v>73</v>
      </c>
      <c r="U29" s="4"/>
    </row>
    <row r="30" spans="1:21" ht="65.25" customHeight="1" x14ac:dyDescent="0.2">
      <c r="A30" s="4">
        <v>27</v>
      </c>
      <c r="B30" s="4" t="s">
        <v>172</v>
      </c>
      <c r="C30" s="6" t="s">
        <v>104</v>
      </c>
      <c r="D30" s="4" t="s">
        <v>103</v>
      </c>
      <c r="E30" s="6" t="s">
        <v>106</v>
      </c>
      <c r="F30" s="6" t="s">
        <v>64</v>
      </c>
      <c r="G30" s="4">
        <v>5</v>
      </c>
      <c r="H30" s="4">
        <v>2</v>
      </c>
      <c r="I30" s="4">
        <v>22</v>
      </c>
      <c r="J30" s="13">
        <f t="shared" si="0"/>
        <v>29</v>
      </c>
      <c r="K30" s="4">
        <v>8</v>
      </c>
      <c r="L30" s="4">
        <v>12</v>
      </c>
      <c r="M30" s="4">
        <v>7</v>
      </c>
      <c r="N30" s="4"/>
      <c r="O30" s="4">
        <v>6</v>
      </c>
      <c r="P30" s="4">
        <v>8</v>
      </c>
      <c r="Q30" s="13">
        <f t="shared" si="1"/>
        <v>41</v>
      </c>
      <c r="R30" s="14">
        <f t="shared" si="2"/>
        <v>70</v>
      </c>
      <c r="S30" s="4"/>
      <c r="T30" s="15">
        <v>70</v>
      </c>
      <c r="U30" s="4"/>
    </row>
    <row r="31" spans="1:21" ht="94.5" x14ac:dyDescent="0.2">
      <c r="A31" s="4">
        <v>28</v>
      </c>
      <c r="B31" s="4" t="s">
        <v>173</v>
      </c>
      <c r="C31" s="6" t="s">
        <v>201</v>
      </c>
      <c r="D31" s="4" t="s">
        <v>19</v>
      </c>
      <c r="E31" s="6" t="s">
        <v>78</v>
      </c>
      <c r="F31" s="6" t="s">
        <v>79</v>
      </c>
      <c r="G31" s="4">
        <v>2</v>
      </c>
      <c r="H31" s="4">
        <v>1</v>
      </c>
      <c r="I31" s="4">
        <v>12</v>
      </c>
      <c r="J31" s="13">
        <f t="shared" si="0"/>
        <v>15</v>
      </c>
      <c r="K31" s="4">
        <v>9</v>
      </c>
      <c r="L31" s="4">
        <v>9</v>
      </c>
      <c r="M31" s="4">
        <v>5</v>
      </c>
      <c r="N31" s="4">
        <v>6</v>
      </c>
      <c r="O31" s="4">
        <v>8</v>
      </c>
      <c r="P31" s="4">
        <v>17</v>
      </c>
      <c r="Q31" s="13">
        <f t="shared" si="1"/>
        <v>54</v>
      </c>
      <c r="R31" s="14">
        <f t="shared" si="2"/>
        <v>69</v>
      </c>
      <c r="S31" s="4"/>
      <c r="T31" s="15">
        <v>69</v>
      </c>
      <c r="U31" s="4"/>
    </row>
    <row r="32" spans="1:21" ht="110.25" x14ac:dyDescent="0.2">
      <c r="A32" s="4">
        <v>29</v>
      </c>
      <c r="B32" s="4" t="s">
        <v>174</v>
      </c>
      <c r="C32" s="6" t="s">
        <v>217</v>
      </c>
      <c r="D32" s="4" t="s">
        <v>98</v>
      </c>
      <c r="E32" s="6" t="s">
        <v>99</v>
      </c>
      <c r="F32" s="6" t="s">
        <v>100</v>
      </c>
      <c r="G32" s="4">
        <v>1</v>
      </c>
      <c r="H32" s="4">
        <v>1</v>
      </c>
      <c r="I32" s="4">
        <v>10</v>
      </c>
      <c r="J32" s="13">
        <f t="shared" si="0"/>
        <v>12</v>
      </c>
      <c r="K32" s="4">
        <v>11</v>
      </c>
      <c r="L32" s="4">
        <v>10</v>
      </c>
      <c r="M32" s="4">
        <v>12</v>
      </c>
      <c r="N32" s="4">
        <v>0</v>
      </c>
      <c r="O32" s="4">
        <v>5</v>
      </c>
      <c r="P32" s="4">
        <v>16</v>
      </c>
      <c r="Q32" s="13">
        <f t="shared" si="1"/>
        <v>54</v>
      </c>
      <c r="R32" s="14">
        <f t="shared" si="2"/>
        <v>66</v>
      </c>
      <c r="S32" s="4"/>
      <c r="T32" s="15">
        <v>66</v>
      </c>
      <c r="U32" s="4"/>
    </row>
    <row r="33" spans="1:21" ht="63" x14ac:dyDescent="0.2">
      <c r="A33" s="4">
        <v>30</v>
      </c>
      <c r="B33" s="4" t="s">
        <v>175</v>
      </c>
      <c r="C33" s="6" t="s">
        <v>191</v>
      </c>
      <c r="D33" s="4" t="s">
        <v>1</v>
      </c>
      <c r="E33" s="6" t="s">
        <v>2</v>
      </c>
      <c r="F33" s="6" t="s">
        <v>3</v>
      </c>
      <c r="G33" s="4">
        <v>9</v>
      </c>
      <c r="H33" s="4">
        <v>1</v>
      </c>
      <c r="I33" s="4">
        <v>4</v>
      </c>
      <c r="J33" s="13">
        <f t="shared" si="0"/>
        <v>14</v>
      </c>
      <c r="K33" s="4">
        <v>7</v>
      </c>
      <c r="L33" s="4">
        <v>8</v>
      </c>
      <c r="M33" s="4">
        <v>10</v>
      </c>
      <c r="N33" s="4">
        <v>4</v>
      </c>
      <c r="O33" s="4">
        <v>8</v>
      </c>
      <c r="P33" s="4">
        <v>14</v>
      </c>
      <c r="Q33" s="13">
        <f t="shared" si="1"/>
        <v>51</v>
      </c>
      <c r="R33" s="14">
        <f t="shared" si="2"/>
        <v>65</v>
      </c>
      <c r="S33" s="4"/>
      <c r="T33" s="15">
        <v>65</v>
      </c>
      <c r="U33" s="4"/>
    </row>
    <row r="34" spans="1:21" ht="63" x14ac:dyDescent="0.2">
      <c r="A34" s="4">
        <v>31</v>
      </c>
      <c r="B34" s="4" t="s">
        <v>176</v>
      </c>
      <c r="C34" s="6" t="s">
        <v>205</v>
      </c>
      <c r="D34" s="4" t="s">
        <v>45</v>
      </c>
      <c r="E34" s="6" t="s">
        <v>46</v>
      </c>
      <c r="F34" s="6" t="s">
        <v>47</v>
      </c>
      <c r="G34" s="4">
        <v>3</v>
      </c>
      <c r="H34" s="4">
        <v>0</v>
      </c>
      <c r="I34" s="4">
        <v>12</v>
      </c>
      <c r="J34" s="13">
        <f t="shared" si="0"/>
        <v>15</v>
      </c>
      <c r="K34" s="4">
        <v>14</v>
      </c>
      <c r="L34" s="4">
        <v>11</v>
      </c>
      <c r="M34" s="4">
        <v>11</v>
      </c>
      <c r="N34" s="4">
        <v>0</v>
      </c>
      <c r="O34" s="4">
        <v>5</v>
      </c>
      <c r="P34" s="4">
        <v>8</v>
      </c>
      <c r="Q34" s="13">
        <f t="shared" si="1"/>
        <v>49</v>
      </c>
      <c r="R34" s="14">
        <f t="shared" si="2"/>
        <v>64</v>
      </c>
      <c r="S34" s="4"/>
      <c r="T34" s="15">
        <v>64</v>
      </c>
      <c r="U34" s="4"/>
    </row>
    <row r="35" spans="1:21" ht="63" x14ac:dyDescent="0.2">
      <c r="A35" s="4">
        <v>32</v>
      </c>
      <c r="B35" s="4" t="s">
        <v>177</v>
      </c>
      <c r="C35" s="6" t="s">
        <v>53</v>
      </c>
      <c r="D35" s="4" t="s">
        <v>20</v>
      </c>
      <c r="E35" s="5" t="s">
        <v>80</v>
      </c>
      <c r="F35" s="6" t="s">
        <v>54</v>
      </c>
      <c r="G35" s="4">
        <v>9</v>
      </c>
      <c r="H35" s="4">
        <v>1</v>
      </c>
      <c r="I35" s="4">
        <v>7</v>
      </c>
      <c r="J35" s="13">
        <f t="shared" si="0"/>
        <v>17</v>
      </c>
      <c r="K35" s="4">
        <v>15</v>
      </c>
      <c r="L35" s="4">
        <v>7</v>
      </c>
      <c r="M35" s="4">
        <v>6</v>
      </c>
      <c r="N35" s="4">
        <v>0</v>
      </c>
      <c r="O35" s="4">
        <v>4</v>
      </c>
      <c r="P35" s="4">
        <v>13</v>
      </c>
      <c r="Q35" s="13">
        <f t="shared" si="1"/>
        <v>45</v>
      </c>
      <c r="R35" s="14">
        <f t="shared" si="2"/>
        <v>62</v>
      </c>
      <c r="S35" s="4"/>
      <c r="T35" s="15">
        <v>62</v>
      </c>
      <c r="U35" s="4"/>
    </row>
    <row r="36" spans="1:21" ht="63" x14ac:dyDescent="0.2">
      <c r="A36" s="4">
        <v>33</v>
      </c>
      <c r="B36" s="4" t="s">
        <v>178</v>
      </c>
      <c r="C36" s="6" t="s">
        <v>26</v>
      </c>
      <c r="D36" s="4" t="s">
        <v>25</v>
      </c>
      <c r="E36" s="6" t="s">
        <v>84</v>
      </c>
      <c r="F36" s="6" t="s">
        <v>27</v>
      </c>
      <c r="G36" s="4">
        <v>7</v>
      </c>
      <c r="H36" s="4">
        <v>1</v>
      </c>
      <c r="I36" s="4">
        <v>12</v>
      </c>
      <c r="J36" s="13">
        <f t="shared" si="0"/>
        <v>20</v>
      </c>
      <c r="K36" s="4">
        <v>4</v>
      </c>
      <c r="L36" s="4">
        <v>3</v>
      </c>
      <c r="M36" s="4">
        <v>4</v>
      </c>
      <c r="N36" s="4">
        <v>4</v>
      </c>
      <c r="O36" s="4">
        <v>7</v>
      </c>
      <c r="P36" s="4">
        <v>16</v>
      </c>
      <c r="Q36" s="13">
        <f t="shared" si="1"/>
        <v>38</v>
      </c>
      <c r="R36" s="14">
        <f t="shared" si="2"/>
        <v>58</v>
      </c>
      <c r="S36" s="4"/>
      <c r="T36" s="15">
        <v>58</v>
      </c>
      <c r="U36" s="4"/>
    </row>
    <row r="37" spans="1:21" ht="114" customHeight="1" x14ac:dyDescent="0.2">
      <c r="A37" s="7">
        <v>34</v>
      </c>
      <c r="B37" s="4" t="s">
        <v>180</v>
      </c>
      <c r="C37" s="6" t="s">
        <v>194</v>
      </c>
      <c r="D37" s="4" t="s">
        <v>8</v>
      </c>
      <c r="E37" s="6" t="s">
        <v>70</v>
      </c>
      <c r="F37" s="6" t="s">
        <v>49</v>
      </c>
      <c r="G37" s="4">
        <v>2</v>
      </c>
      <c r="H37" s="4">
        <v>1</v>
      </c>
      <c r="I37" s="4">
        <v>5</v>
      </c>
      <c r="J37" s="13">
        <f t="shared" si="0"/>
        <v>8</v>
      </c>
      <c r="K37" s="4">
        <v>5</v>
      </c>
      <c r="L37" s="4">
        <v>13</v>
      </c>
      <c r="M37" s="4">
        <v>11</v>
      </c>
      <c r="N37" s="4"/>
      <c r="O37" s="4">
        <v>5</v>
      </c>
      <c r="P37" s="4">
        <v>12</v>
      </c>
      <c r="Q37" s="13">
        <f t="shared" si="1"/>
        <v>46</v>
      </c>
      <c r="R37" s="14">
        <f t="shared" si="2"/>
        <v>54</v>
      </c>
      <c r="S37" s="4"/>
      <c r="T37" s="15">
        <v>54</v>
      </c>
      <c r="U37" s="4"/>
    </row>
    <row r="38" spans="1:21" ht="110.25" x14ac:dyDescent="0.2">
      <c r="A38" s="4">
        <v>35</v>
      </c>
      <c r="B38" s="4" t="s">
        <v>179</v>
      </c>
      <c r="C38" s="8" t="s">
        <v>203</v>
      </c>
      <c r="D38" s="9" t="s">
        <v>21</v>
      </c>
      <c r="E38" s="6" t="s">
        <v>144</v>
      </c>
      <c r="F38" s="6" t="s">
        <v>145</v>
      </c>
      <c r="G38" s="7">
        <v>3</v>
      </c>
      <c r="H38" s="7">
        <v>2</v>
      </c>
      <c r="I38" s="7">
        <v>16</v>
      </c>
      <c r="J38" s="13">
        <f t="shared" si="0"/>
        <v>21</v>
      </c>
      <c r="K38" s="7">
        <v>6</v>
      </c>
      <c r="L38" s="7">
        <v>6</v>
      </c>
      <c r="M38" s="7">
        <v>0</v>
      </c>
      <c r="N38" s="7">
        <v>0</v>
      </c>
      <c r="O38" s="7">
        <v>4</v>
      </c>
      <c r="P38" s="7">
        <v>17</v>
      </c>
      <c r="Q38" s="13">
        <f t="shared" si="1"/>
        <v>33</v>
      </c>
      <c r="R38" s="14">
        <f t="shared" si="2"/>
        <v>54</v>
      </c>
      <c r="S38" s="4"/>
      <c r="T38" s="15">
        <v>54</v>
      </c>
      <c r="U38" s="4"/>
    </row>
    <row r="39" spans="1:21" ht="62.25" customHeight="1" x14ac:dyDescent="0.2">
      <c r="A39" s="4">
        <v>36</v>
      </c>
      <c r="B39" s="4" t="s">
        <v>181</v>
      </c>
      <c r="C39" s="6" t="s">
        <v>199</v>
      </c>
      <c r="D39" s="4" t="s">
        <v>41</v>
      </c>
      <c r="E39" s="8" t="s">
        <v>77</v>
      </c>
      <c r="F39" s="6" t="s">
        <v>51</v>
      </c>
      <c r="G39" s="4">
        <v>7</v>
      </c>
      <c r="H39" s="4">
        <v>3</v>
      </c>
      <c r="I39" s="4">
        <v>7</v>
      </c>
      <c r="J39" s="13">
        <f t="shared" si="0"/>
        <v>17</v>
      </c>
      <c r="K39" s="4">
        <v>2</v>
      </c>
      <c r="L39" s="4">
        <v>2</v>
      </c>
      <c r="M39" s="4">
        <v>12</v>
      </c>
      <c r="N39" s="4">
        <v>2</v>
      </c>
      <c r="O39" s="4">
        <v>3</v>
      </c>
      <c r="P39" s="4">
        <v>13</v>
      </c>
      <c r="Q39" s="13">
        <f t="shared" si="1"/>
        <v>34</v>
      </c>
      <c r="R39" s="14">
        <f t="shared" si="2"/>
        <v>51</v>
      </c>
      <c r="S39" s="4"/>
      <c r="T39" s="15">
        <v>51</v>
      </c>
      <c r="U39" s="4"/>
    </row>
    <row r="40" spans="1:21" ht="63" x14ac:dyDescent="0.2">
      <c r="A40" s="4">
        <v>37</v>
      </c>
      <c r="B40" s="4" t="s">
        <v>182</v>
      </c>
      <c r="C40" s="6" t="s">
        <v>213</v>
      </c>
      <c r="D40" s="4" t="s">
        <v>36</v>
      </c>
      <c r="E40" s="6" t="s">
        <v>92</v>
      </c>
      <c r="F40" s="6" t="s">
        <v>93</v>
      </c>
      <c r="G40" s="4">
        <v>2</v>
      </c>
      <c r="H40" s="4">
        <v>2</v>
      </c>
      <c r="I40" s="4">
        <v>10</v>
      </c>
      <c r="J40" s="13">
        <f t="shared" si="0"/>
        <v>14</v>
      </c>
      <c r="K40" s="4">
        <v>5</v>
      </c>
      <c r="L40" s="4">
        <v>5</v>
      </c>
      <c r="M40" s="4">
        <v>5</v>
      </c>
      <c r="N40" s="4"/>
      <c r="O40" s="4">
        <v>3</v>
      </c>
      <c r="P40" s="4">
        <v>15</v>
      </c>
      <c r="Q40" s="13">
        <f t="shared" si="1"/>
        <v>33</v>
      </c>
      <c r="R40" s="14">
        <f t="shared" si="2"/>
        <v>47</v>
      </c>
      <c r="S40" s="4"/>
      <c r="T40" s="15">
        <v>47</v>
      </c>
      <c r="U40" s="4"/>
    </row>
    <row r="41" spans="1:21" ht="47.25" x14ac:dyDescent="0.2">
      <c r="A41" s="4">
        <v>38</v>
      </c>
      <c r="B41" s="4" t="s">
        <v>183</v>
      </c>
      <c r="C41" s="6" t="s">
        <v>198</v>
      </c>
      <c r="D41" s="4" t="s">
        <v>14</v>
      </c>
      <c r="E41" s="8" t="s">
        <v>15</v>
      </c>
      <c r="F41" s="6" t="s">
        <v>50</v>
      </c>
      <c r="G41" s="4">
        <v>7</v>
      </c>
      <c r="H41" s="4">
        <v>0</v>
      </c>
      <c r="I41" s="4">
        <v>7</v>
      </c>
      <c r="J41" s="13">
        <f t="shared" si="0"/>
        <v>14</v>
      </c>
      <c r="K41" s="4">
        <v>8</v>
      </c>
      <c r="L41" s="4">
        <v>4</v>
      </c>
      <c r="M41" s="4">
        <v>7</v>
      </c>
      <c r="N41" s="4">
        <v>2</v>
      </c>
      <c r="O41" s="4">
        <v>8</v>
      </c>
      <c r="P41" s="4">
        <v>4</v>
      </c>
      <c r="Q41" s="13">
        <f t="shared" si="1"/>
        <v>33</v>
      </c>
      <c r="R41" s="14">
        <f t="shared" si="2"/>
        <v>47</v>
      </c>
      <c r="S41" s="4"/>
      <c r="T41" s="15">
        <v>47</v>
      </c>
      <c r="U41" s="4"/>
    </row>
    <row r="42" spans="1:21" ht="63" x14ac:dyDescent="0.2">
      <c r="A42" s="4">
        <v>39</v>
      </c>
      <c r="B42" s="4" t="s">
        <v>184</v>
      </c>
      <c r="C42" s="6" t="s">
        <v>31</v>
      </c>
      <c r="D42" s="4" t="s">
        <v>30</v>
      </c>
      <c r="E42" s="6" t="s">
        <v>86</v>
      </c>
      <c r="F42" s="6" t="s">
        <v>57</v>
      </c>
      <c r="G42" s="4">
        <v>2</v>
      </c>
      <c r="H42" s="4">
        <v>0</v>
      </c>
      <c r="I42" s="4">
        <v>1</v>
      </c>
      <c r="J42" s="13">
        <f t="shared" si="0"/>
        <v>3</v>
      </c>
      <c r="K42" s="4">
        <v>14</v>
      </c>
      <c r="L42" s="4">
        <v>9</v>
      </c>
      <c r="M42" s="4">
        <v>0</v>
      </c>
      <c r="N42" s="4"/>
      <c r="O42" s="4">
        <v>6</v>
      </c>
      <c r="P42" s="4">
        <v>12</v>
      </c>
      <c r="Q42" s="13">
        <f t="shared" si="1"/>
        <v>41</v>
      </c>
      <c r="R42" s="14">
        <f t="shared" si="2"/>
        <v>44</v>
      </c>
      <c r="S42" s="4"/>
      <c r="T42" s="15">
        <v>44</v>
      </c>
      <c r="U42" s="4"/>
    </row>
    <row r="43" spans="1:21" ht="47.25" x14ac:dyDescent="0.2">
      <c r="A43" s="4">
        <v>40</v>
      </c>
      <c r="B43" s="4" t="s">
        <v>187</v>
      </c>
      <c r="C43" s="6" t="s">
        <v>200</v>
      </c>
      <c r="D43" s="4" t="s">
        <v>17</v>
      </c>
      <c r="E43" s="18" t="s">
        <v>18</v>
      </c>
      <c r="F43" s="6" t="s">
        <v>52</v>
      </c>
      <c r="G43" s="4">
        <v>4</v>
      </c>
      <c r="H43" s="4">
        <v>0</v>
      </c>
      <c r="I43" s="4">
        <v>8</v>
      </c>
      <c r="J43" s="13">
        <f t="shared" si="0"/>
        <v>12</v>
      </c>
      <c r="K43" s="4">
        <v>4</v>
      </c>
      <c r="L43" s="4">
        <v>7</v>
      </c>
      <c r="M43" s="4">
        <v>0</v>
      </c>
      <c r="N43" s="4">
        <v>0</v>
      </c>
      <c r="O43" s="4">
        <v>6</v>
      </c>
      <c r="P43" s="4">
        <v>11</v>
      </c>
      <c r="Q43" s="13">
        <f t="shared" si="1"/>
        <v>28</v>
      </c>
      <c r="R43" s="14">
        <f t="shared" si="2"/>
        <v>40</v>
      </c>
      <c r="S43" s="4"/>
      <c r="T43" s="15">
        <v>40</v>
      </c>
      <c r="U43" s="4"/>
    </row>
    <row r="44" spans="1:21" ht="63" x14ac:dyDescent="0.2">
      <c r="A44" s="4">
        <v>41</v>
      </c>
      <c r="B44" s="4" t="s">
        <v>185</v>
      </c>
      <c r="C44" s="6" t="s">
        <v>108</v>
      </c>
      <c r="D44" s="4" t="s">
        <v>107</v>
      </c>
      <c r="E44" s="6" t="s">
        <v>109</v>
      </c>
      <c r="F44" s="6" t="s">
        <v>110</v>
      </c>
      <c r="G44" s="4">
        <v>5</v>
      </c>
      <c r="H44" s="4">
        <v>1</v>
      </c>
      <c r="I44" s="4">
        <v>6</v>
      </c>
      <c r="J44" s="13">
        <f t="shared" si="0"/>
        <v>12</v>
      </c>
      <c r="K44" s="4">
        <v>0</v>
      </c>
      <c r="L44" s="4">
        <v>6</v>
      </c>
      <c r="M44" s="4">
        <v>1</v>
      </c>
      <c r="N44" s="4">
        <v>2</v>
      </c>
      <c r="O44" s="4">
        <v>6</v>
      </c>
      <c r="P44" s="4">
        <v>13</v>
      </c>
      <c r="Q44" s="13">
        <f t="shared" si="1"/>
        <v>28</v>
      </c>
      <c r="R44" s="14">
        <f t="shared" si="2"/>
        <v>40</v>
      </c>
      <c r="S44" s="4"/>
      <c r="T44" s="15">
        <v>40</v>
      </c>
      <c r="U44" s="4"/>
    </row>
    <row r="45" spans="1:21" ht="67.5" customHeight="1" x14ac:dyDescent="0.2">
      <c r="A45" s="4">
        <v>42</v>
      </c>
      <c r="B45" s="4" t="s">
        <v>186</v>
      </c>
      <c r="C45" s="6" t="s">
        <v>197</v>
      </c>
      <c r="D45" s="4" t="s">
        <v>12</v>
      </c>
      <c r="E45" s="6" t="s">
        <v>13</v>
      </c>
      <c r="F45" s="6" t="s">
        <v>72</v>
      </c>
      <c r="G45" s="4">
        <v>4</v>
      </c>
      <c r="H45" s="4">
        <v>0</v>
      </c>
      <c r="I45" s="4">
        <v>14</v>
      </c>
      <c r="J45" s="13">
        <f t="shared" si="0"/>
        <v>18</v>
      </c>
      <c r="K45" s="4">
        <v>6</v>
      </c>
      <c r="L45" s="4">
        <v>2</v>
      </c>
      <c r="M45" s="4">
        <v>0</v>
      </c>
      <c r="N45" s="4">
        <v>2</v>
      </c>
      <c r="O45" s="4">
        <v>3</v>
      </c>
      <c r="P45" s="4">
        <v>7</v>
      </c>
      <c r="Q45" s="13">
        <f t="shared" si="1"/>
        <v>20</v>
      </c>
      <c r="R45" s="14">
        <f t="shared" si="2"/>
        <v>38</v>
      </c>
      <c r="S45" s="4"/>
      <c r="T45" s="15">
        <v>38</v>
      </c>
      <c r="U45" s="4"/>
    </row>
    <row r="46" spans="1:21" ht="63.75" thickBot="1" x14ac:dyDescent="0.25">
      <c r="A46" s="12">
        <v>43</v>
      </c>
      <c r="B46" s="4" t="s">
        <v>189</v>
      </c>
      <c r="C46" s="6" t="s">
        <v>74</v>
      </c>
      <c r="D46" s="4" t="s">
        <v>16</v>
      </c>
      <c r="E46" s="6" t="s">
        <v>75</v>
      </c>
      <c r="F46" s="6" t="s">
        <v>76</v>
      </c>
      <c r="G46" s="4">
        <v>2</v>
      </c>
      <c r="H46" s="4">
        <v>1</v>
      </c>
      <c r="I46" s="4">
        <v>3</v>
      </c>
      <c r="J46" s="13">
        <f t="shared" si="0"/>
        <v>6</v>
      </c>
      <c r="K46" s="4">
        <v>2</v>
      </c>
      <c r="L46" s="4">
        <v>7</v>
      </c>
      <c r="M46" s="4">
        <v>5</v>
      </c>
      <c r="N46" s="4">
        <v>0</v>
      </c>
      <c r="O46" s="4">
        <v>2</v>
      </c>
      <c r="P46" s="4">
        <v>15</v>
      </c>
      <c r="Q46" s="13">
        <f t="shared" si="1"/>
        <v>31</v>
      </c>
      <c r="R46" s="14">
        <f t="shared" si="2"/>
        <v>37</v>
      </c>
      <c r="S46" s="4"/>
      <c r="T46" s="15">
        <v>37</v>
      </c>
      <c r="U46" s="4"/>
    </row>
    <row r="47" spans="1:21" ht="63" x14ac:dyDescent="0.2">
      <c r="A47" s="11">
        <v>44</v>
      </c>
      <c r="B47" s="4" t="s">
        <v>188</v>
      </c>
      <c r="C47" s="6" t="s">
        <v>193</v>
      </c>
      <c r="D47" s="4" t="s">
        <v>7</v>
      </c>
      <c r="E47" s="6" t="s">
        <v>69</v>
      </c>
      <c r="F47" s="6" t="s">
        <v>48</v>
      </c>
      <c r="G47" s="4">
        <v>2</v>
      </c>
      <c r="H47" s="4">
        <v>1</v>
      </c>
      <c r="I47" s="4">
        <v>2</v>
      </c>
      <c r="J47" s="13">
        <f t="shared" si="0"/>
        <v>5</v>
      </c>
      <c r="K47" s="4">
        <v>8</v>
      </c>
      <c r="L47" s="4">
        <v>7</v>
      </c>
      <c r="M47" s="4">
        <v>0</v>
      </c>
      <c r="N47" s="4">
        <v>0</v>
      </c>
      <c r="O47" s="4">
        <v>3</v>
      </c>
      <c r="P47" s="4">
        <v>13</v>
      </c>
      <c r="Q47" s="13">
        <f t="shared" si="1"/>
        <v>31</v>
      </c>
      <c r="R47" s="14">
        <f t="shared" si="2"/>
        <v>36</v>
      </c>
      <c r="S47" s="4"/>
      <c r="T47" s="15">
        <v>36</v>
      </c>
      <c r="U47" s="4"/>
    </row>
    <row r="48" spans="1:21" ht="78.75" customHeight="1" x14ac:dyDescent="0.2">
      <c r="A48" s="4">
        <v>45</v>
      </c>
      <c r="B48" s="4" t="s">
        <v>190</v>
      </c>
      <c r="C48" s="6" t="s">
        <v>225</v>
      </c>
      <c r="D48" s="4" t="s">
        <v>125</v>
      </c>
      <c r="E48" s="6" t="s">
        <v>127</v>
      </c>
      <c r="F48" s="6" t="s">
        <v>126</v>
      </c>
      <c r="G48" s="4">
        <v>0</v>
      </c>
      <c r="H48" s="4">
        <v>0</v>
      </c>
      <c r="I48" s="4">
        <v>3</v>
      </c>
      <c r="J48" s="13">
        <f t="shared" si="0"/>
        <v>3</v>
      </c>
      <c r="K48" s="4">
        <v>3</v>
      </c>
      <c r="L48" s="4">
        <v>10</v>
      </c>
      <c r="M48" s="4">
        <v>0</v>
      </c>
      <c r="N48" s="4">
        <v>0</v>
      </c>
      <c r="O48" s="4">
        <v>0</v>
      </c>
      <c r="P48" s="4">
        <v>11</v>
      </c>
      <c r="Q48" s="13">
        <f t="shared" si="1"/>
        <v>24</v>
      </c>
      <c r="R48" s="14">
        <f t="shared" si="2"/>
        <v>27</v>
      </c>
      <c r="S48" s="4"/>
      <c r="T48" s="15">
        <v>27</v>
      </c>
      <c r="U48" s="4"/>
    </row>
    <row r="49" spans="1:21" ht="40.5" customHeight="1" x14ac:dyDescent="0.2">
      <c r="A49" s="20" t="s">
        <v>231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</sheetData>
  <autoFilter ref="A2:A4"/>
  <mergeCells count="14">
    <mergeCell ref="A1:U1"/>
    <mergeCell ref="A49:U49"/>
    <mergeCell ref="C2:C3"/>
    <mergeCell ref="F2:F3"/>
    <mergeCell ref="E2:E3"/>
    <mergeCell ref="G2:J2"/>
    <mergeCell ref="A2:A3"/>
    <mergeCell ref="B2:B3"/>
    <mergeCell ref="D2:D3"/>
    <mergeCell ref="K2:Q2"/>
    <mergeCell ref="U2:U3"/>
    <mergeCell ref="R2:R3"/>
    <mergeCell ref="S2:S3"/>
    <mergeCell ref="T2:T3"/>
  </mergeCells>
  <phoneticPr fontId="0" type="noConversion"/>
  <printOptions horizontalCentered="1"/>
  <pageMargins left="0.23622047244094491" right="0.23622047244094491" top="0.74803149606299213" bottom="0.74803149606299213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реєстр.лист (рос.мова)</vt:lpstr>
      <vt:lpstr>'реєстр.лист (рос.мова)'!Заголовки_для_печати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office</cp:lastModifiedBy>
  <cp:lastPrinted>2017-03-02T15:45:21Z</cp:lastPrinted>
  <dcterms:created xsi:type="dcterms:W3CDTF">1996-10-08T23:32:33Z</dcterms:created>
  <dcterms:modified xsi:type="dcterms:W3CDTF">2017-03-02T16:19:46Z</dcterms:modified>
</cp:coreProperties>
</file>