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19" activeTab="0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<sst xmlns="http://schemas.openxmlformats.org/spreadsheetml/2006/main" count="58" uniqueCount="44">
  <si>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</si>
  <si>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</si>
  <si>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</si>
  <si>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</si>
  <si>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</si>
  <si>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</si>
  <si>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</si>
  <si>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</si>
  <si>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</si>
  <si>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</si>
  <si>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</si>
  <si>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</si>
  <si>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</si>
  <si>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</si>
  <si>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</si>
  <si>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</si>
  <si>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</si>
  <si>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</si>
  <si>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</si>
  <si>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</si>
  <si>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</si>
  <si>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</si>
  <si>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</si>
  <si>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r>
      <t xml:space="preserve">     Загальноосвітні навчальні заклади обласного підпорядкування (інтернатні заклади)</t>
    </r>
  </si>
  <si>
    <t>Ковальова 705 03 23</t>
  </si>
  <si>
    <t>Затверджено на 2017 рік</t>
  </si>
  <si>
    <t xml:space="preserve">     Загальноосвітні навчальні заклади обласного підпорядкування (інтернатні заклади)</t>
  </si>
  <si>
    <t xml:space="preserve">     Позашкільні заклади освіти обласного підпорядкування</t>
  </si>
  <si>
    <t>Заступник Директора Департаменту науки і освіти</t>
  </si>
  <si>
    <t>О.О.Труш</t>
  </si>
  <si>
    <t xml:space="preserve">Заступник Директора Департаменту науки і освіти </t>
  </si>
  <si>
    <r>
      <t>Видатки за рахунок освітньої субвенції</t>
    </r>
  </si>
  <si>
    <t>Видатки за рахунок залишку коштів освітньої субвенції та субвенції на підготовку робітничих кадрів з державного бюджету місцевим бюджетам, які утворилися на початок 2017 року</t>
  </si>
  <si>
    <t>Видатки за рахунок додаткової дотаці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</si>
  <si>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утримуються за рахунок коштів обласного бюджету, освітньої субвенції та додаткової дотації</t>
    </r>
  </si>
  <si>
    <t>Затверджено на 2017 р</t>
  </si>
  <si>
    <t>Проведена оплата видатків з початку року станом на 17.02.17</t>
  </si>
  <si>
    <t>Профінансовано з початку року станом на 17.02.17</t>
  </si>
  <si>
    <t>станом на 24.02.2017 р.</t>
  </si>
  <si>
    <t>Відкрито асигнувань з початку року станом на 24.02.17</t>
  </si>
  <si>
    <t>Проведена оплата видатків за період з
17.02.17 - 24.02.17</t>
  </si>
  <si>
    <t>Проведена оплата видатків з початку року станом на 24.02.17</t>
  </si>
  <si>
    <t>Профінансовано за період з
17.02.17 - 24.02.17</t>
  </si>
  <si>
    <t>Профінансовано з початку року станом на 24.02.17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</si>
</sst>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B1">
      <selection activeCell="F15" sqref="F15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3" t="s">
        <v>21</v>
      </c>
      <c r="B1" s="23"/>
      <c r="C1" s="23"/>
      <c r="D1" s="23"/>
      <c r="E1" s="23"/>
      <c r="F1" s="23"/>
      <c r="G1" s="23"/>
    </row>
    <row r="2" spans="1:7" ht="16.5" customHeight="1">
      <c r="A2" s="17"/>
      <c r="B2" s="23" t="s">
        <v>38</v>
      </c>
      <c r="C2" s="23"/>
      <c r="D2" s="23"/>
      <c r="E2" s="23"/>
      <c r="F2" s="23"/>
      <c r="G2" s="23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4" t="s">
        <v>14</v>
      </c>
      <c r="C4" s="24"/>
      <c r="D4" s="24"/>
      <c r="E4" s="24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35</v>
      </c>
      <c r="D6" s="14" t="s">
        <v>39</v>
      </c>
      <c r="E6" s="14" t="s">
        <v>36</v>
      </c>
      <c r="F6" s="14" t="s">
        <v>40</v>
      </c>
      <c r="G6" s="14" t="s">
        <v>41</v>
      </c>
    </row>
    <row r="7" spans="1:7" ht="27.75" customHeight="1">
      <c r="A7" s="6">
        <v>1</v>
      </c>
      <c r="B7" s="7" t="s">
        <v>4</v>
      </c>
      <c r="C7" s="8">
        <f>SUM(C8:C12)</f>
        <v>4346900</v>
      </c>
      <c r="D7" s="8">
        <f>SUM(D8:D12)</f>
        <v>630930</v>
      </c>
      <c r="E7" s="8">
        <f>SUM(E8:E12)</f>
        <v>281315.64</v>
      </c>
      <c r="F7" s="8">
        <f>SUM(F8:F12)</f>
        <v>0</v>
      </c>
      <c r="G7" s="8">
        <f>SUM(G8:G12)</f>
        <v>281315.64</v>
      </c>
    </row>
    <row r="8" spans="1:7" ht="12.75">
      <c r="A8" s="9"/>
      <c r="B8" s="10" t="s">
        <v>2</v>
      </c>
      <c r="C8" s="11">
        <v>4198900</v>
      </c>
      <c r="D8" s="11">
        <v>620800</v>
      </c>
      <c r="E8" s="11">
        <v>275158.53</v>
      </c>
      <c r="F8" s="11"/>
      <c r="G8" s="11">
        <f>SUM(E8:F8)</f>
        <v>275158.53</v>
      </c>
    </row>
    <row r="9" spans="1:7" ht="12.75">
      <c r="A9" s="9"/>
      <c r="B9" s="12" t="s">
        <v>10</v>
      </c>
      <c r="C9" s="11">
        <v>1700</v>
      </c>
      <c r="D9" s="11">
        <v>130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144500</v>
      </c>
      <c r="D10" s="11">
        <v>9880</v>
      </c>
      <c r="E10" s="11">
        <v>6037.11</v>
      </c>
      <c r="F10" s="11"/>
      <c r="G10" s="11">
        <f>SUM(E10:F10)</f>
        <v>6037.11</v>
      </c>
    </row>
    <row r="11" spans="1:7" ht="12.75">
      <c r="A11" s="9"/>
      <c r="B11" s="10" t="s">
        <v>3</v>
      </c>
      <c r="C11" s="11">
        <v>1800</v>
      </c>
      <c r="D11" s="11">
        <v>120</v>
      </c>
      <c r="E11" s="11">
        <v>120</v>
      </c>
      <c r="F11" s="11"/>
      <c r="G11" s="11">
        <f>SUM(E11:F11)</f>
        <v>120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118000</v>
      </c>
      <c r="E14" s="8">
        <f>SUM(E15:E18)</f>
        <v>118000</v>
      </c>
      <c r="F14" s="8">
        <f>SUM(F15:F18)</f>
        <v>0</v>
      </c>
      <c r="G14" s="8">
        <f>SUM(G15:G18)</f>
        <v>118000</v>
      </c>
    </row>
    <row r="15" spans="1:7" ht="20.25" customHeight="1">
      <c r="A15" s="9"/>
      <c r="B15" s="10" t="s">
        <v>9</v>
      </c>
      <c r="C15" s="11">
        <v>60000</v>
      </c>
      <c r="D15" s="11">
        <v>40000</v>
      </c>
      <c r="E15" s="11">
        <v>40000</v>
      </c>
      <c r="F15" s="11"/>
      <c r="G15" s="11">
        <f>SUM(E15:F15)</f>
        <v>40000</v>
      </c>
    </row>
    <row r="16" spans="1:7" ht="25.5">
      <c r="A16" s="9"/>
      <c r="B16" s="10" t="s">
        <v>7</v>
      </c>
      <c r="C16" s="11">
        <v>57000</v>
      </c>
      <c r="D16" s="11">
        <v>38000</v>
      </c>
      <c r="E16" s="11">
        <v>38000</v>
      </c>
      <c r="F16" s="11"/>
      <c r="G16" s="11">
        <f>SUM(E16:F16)</f>
        <v>38000</v>
      </c>
    </row>
    <row r="17" spans="1:7" ht="25.5">
      <c r="A17" s="9"/>
      <c r="B17" s="10" t="s">
        <v>8</v>
      </c>
      <c r="C17" s="11">
        <v>60000</v>
      </c>
      <c r="D17" s="11">
        <v>40000</v>
      </c>
      <c r="E17" s="11">
        <v>40000</v>
      </c>
      <c r="F17" s="11"/>
      <c r="G17" s="11">
        <f>SUM(E17:F17)</f>
        <v>40000</v>
      </c>
    </row>
    <row r="18" spans="1:7" ht="25.5" hidden="1">
      <c r="A18" s="9"/>
      <c r="B18" s="10" t="s">
        <v>18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4523900</v>
      </c>
      <c r="D19" s="8">
        <f>D7+D14</f>
        <v>748930</v>
      </c>
      <c r="E19" s="8">
        <f>E7+E14</f>
        <v>399315.64</v>
      </c>
      <c r="F19" s="8">
        <f>F7+F14</f>
        <v>0</v>
      </c>
      <c r="G19" s="8">
        <f>G7+G14</f>
        <v>399315.64</v>
      </c>
    </row>
    <row r="21" spans="2:6" s="15" customFormat="1" ht="33.75" customHeight="1">
      <c r="B21" s="25" t="s">
        <v>28</v>
      </c>
      <c r="C21" s="25"/>
      <c r="F21" s="15" t="s">
        <v>29</v>
      </c>
    </row>
    <row r="23" ht="19.5" customHeight="1">
      <c r="B23" s="16" t="s">
        <v>24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8" sqref="A18:IV1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5" customHeight="1">
      <c r="A1" s="23" t="s">
        <v>34</v>
      </c>
      <c r="B1" s="23"/>
      <c r="C1" s="23"/>
      <c r="D1" s="23"/>
      <c r="E1" s="23"/>
      <c r="F1" s="23"/>
      <c r="G1" s="23"/>
    </row>
    <row r="2" spans="1:7" ht="21" customHeight="1">
      <c r="A2" s="23" t="str">
        <f>Департамент!B2</f>
        <v>станом на 24.02.2017 р.</v>
      </c>
      <c r="B2" s="23"/>
      <c r="C2" s="23"/>
      <c r="D2" s="23"/>
      <c r="E2" s="23"/>
      <c r="F2" s="23"/>
      <c r="G2" s="23"/>
    </row>
    <row r="3" spans="2:5" ht="20.25" customHeight="1">
      <c r="B3" s="13" t="s">
        <v>13</v>
      </c>
      <c r="C3" s="2"/>
      <c r="D3" s="2"/>
      <c r="E3" s="2"/>
    </row>
    <row r="4" spans="2:5" ht="15.75" customHeight="1">
      <c r="B4" s="24" t="s">
        <v>14</v>
      </c>
      <c r="C4" s="24"/>
      <c r="D4" s="24"/>
      <c r="E4" s="24"/>
    </row>
    <row r="5" ht="12.75">
      <c r="G5" s="3" t="s">
        <v>6</v>
      </c>
    </row>
    <row r="6" spans="1:7" ht="51" customHeight="1">
      <c r="A6" s="14" t="s">
        <v>0</v>
      </c>
      <c r="B6" s="19" t="s">
        <v>5</v>
      </c>
      <c r="C6" s="14" t="s">
        <v>25</v>
      </c>
      <c r="D6" s="14" t="s">
        <v>39</v>
      </c>
      <c r="E6" s="14" t="s">
        <v>37</v>
      </c>
      <c r="F6" s="14" t="s">
        <v>42</v>
      </c>
      <c r="G6" s="14" t="s">
        <v>43</v>
      </c>
    </row>
    <row r="7" spans="1:7" ht="21" customHeight="1">
      <c r="A7" s="6">
        <v>1</v>
      </c>
      <c r="B7" s="7" t="s">
        <v>31</v>
      </c>
      <c r="C7" s="20">
        <f>SUM(C8:C9)</f>
        <v>214195633</v>
      </c>
      <c r="D7" s="20">
        <f>SUM(D8:D9)</f>
        <v>38594100</v>
      </c>
      <c r="E7" s="20">
        <f>SUM(E8:E9)</f>
        <v>38594100</v>
      </c>
      <c r="F7" s="20">
        <f>SUM(F8:F9)</f>
        <v>0</v>
      </c>
      <c r="G7" s="20">
        <f>SUM(G8:G9)</f>
        <v>38594100</v>
      </c>
    </row>
    <row r="8" spans="1:7" ht="27" customHeight="1">
      <c r="A8" s="9"/>
      <c r="B8" s="10" t="s">
        <v>26</v>
      </c>
      <c r="C8" s="21">
        <v>163634533</v>
      </c>
      <c r="D8" s="21">
        <f>G8</f>
        <v>30167321</v>
      </c>
      <c r="E8" s="21">
        <v>30167321</v>
      </c>
      <c r="F8" s="21"/>
      <c r="G8" s="21">
        <f>SUM(E8:F8)</f>
        <v>30167321</v>
      </c>
    </row>
    <row r="9" spans="1:7" ht="21.75" customHeight="1">
      <c r="A9" s="9"/>
      <c r="B9" s="10" t="s">
        <v>22</v>
      </c>
      <c r="C9" s="21">
        <v>50561100</v>
      </c>
      <c r="D9" s="21">
        <f>G9</f>
        <v>8426779</v>
      </c>
      <c r="E9" s="21">
        <v>8426779</v>
      </c>
      <c r="F9" s="21"/>
      <c r="G9" s="21">
        <f>SUM(E9:F9)</f>
        <v>8426779</v>
      </c>
    </row>
    <row r="10" spans="1:7" ht="21" customHeight="1">
      <c r="A10" s="6">
        <v>2</v>
      </c>
      <c r="B10" s="7" t="s">
        <v>20</v>
      </c>
      <c r="C10" s="20">
        <f>SUM(C11:C16)</f>
        <v>397142523</v>
      </c>
      <c r="D10" s="20">
        <f>SUM(D11:D16)</f>
        <v>61585921</v>
      </c>
      <c r="E10" s="20">
        <f>SUM(E11:E16)</f>
        <v>45343532</v>
      </c>
      <c r="F10" s="20">
        <f>SUM(F11:F16)</f>
        <v>16242389</v>
      </c>
      <c r="G10" s="20">
        <f>SUM(G11:G16)</f>
        <v>61585921</v>
      </c>
    </row>
    <row r="11" spans="1:7" ht="27" customHeight="1">
      <c r="A11" s="9"/>
      <c r="B11" s="10" t="s">
        <v>26</v>
      </c>
      <c r="C11" s="21">
        <v>194383021</v>
      </c>
      <c r="D11" s="21">
        <f aca="true" t="shared" si="0" ref="D11:D16">G11</f>
        <v>27693091</v>
      </c>
      <c r="E11" s="22">
        <v>21295605</v>
      </c>
      <c r="F11" s="21">
        <v>6397486</v>
      </c>
      <c r="G11" s="21">
        <f aca="true" t="shared" si="1" ref="G11:G16">SUM(E11:F11)</f>
        <v>27693091</v>
      </c>
    </row>
    <row r="12" spans="1:7" ht="25.5">
      <c r="A12" s="9"/>
      <c r="B12" s="10" t="s">
        <v>27</v>
      </c>
      <c r="C12" s="21">
        <v>25169497</v>
      </c>
      <c r="D12" s="21">
        <f t="shared" si="0"/>
        <v>3724096</v>
      </c>
      <c r="E12" s="22">
        <v>2621541</v>
      </c>
      <c r="F12" s="21">
        <v>1102555</v>
      </c>
      <c r="G12" s="21">
        <f t="shared" si="1"/>
        <v>3724096</v>
      </c>
    </row>
    <row r="13" spans="1:7" ht="25.5">
      <c r="A13" s="9"/>
      <c r="B13" s="10" t="s">
        <v>16</v>
      </c>
      <c r="C13" s="21">
        <v>83114159</v>
      </c>
      <c r="D13" s="21">
        <f t="shared" si="0"/>
        <v>14141003</v>
      </c>
      <c r="E13" s="22">
        <v>10476445</v>
      </c>
      <c r="F13" s="21">
        <v>3664558</v>
      </c>
      <c r="G13" s="21">
        <f t="shared" si="1"/>
        <v>14141003</v>
      </c>
    </row>
    <row r="14" spans="1:7" ht="21" customHeight="1">
      <c r="A14" s="9"/>
      <c r="B14" s="9" t="s">
        <v>17</v>
      </c>
      <c r="C14" s="21">
        <v>3054613</v>
      </c>
      <c r="D14" s="21">
        <f t="shared" si="0"/>
        <v>470554</v>
      </c>
      <c r="E14" s="22">
        <v>323646</v>
      </c>
      <c r="F14" s="21">
        <v>146908</v>
      </c>
      <c r="G14" s="21">
        <f t="shared" si="1"/>
        <v>470554</v>
      </c>
    </row>
    <row r="15" spans="1:7" ht="21.75" customHeight="1">
      <c r="A15" s="9"/>
      <c r="B15" s="10" t="s">
        <v>22</v>
      </c>
      <c r="C15" s="21">
        <v>91209658</v>
      </c>
      <c r="D15" s="21">
        <f t="shared" si="0"/>
        <v>15536811</v>
      </c>
      <c r="E15" s="22">
        <v>10605929</v>
      </c>
      <c r="F15" s="21">
        <v>4930882</v>
      </c>
      <c r="G15" s="21">
        <f t="shared" si="1"/>
        <v>15536811</v>
      </c>
    </row>
    <row r="16" spans="1:7" ht="25.5">
      <c r="A16" s="9"/>
      <c r="B16" s="10" t="s">
        <v>19</v>
      </c>
      <c r="C16" s="21">
        <v>211575</v>
      </c>
      <c r="D16" s="21">
        <f t="shared" si="0"/>
        <v>20366</v>
      </c>
      <c r="E16" s="22">
        <v>20366</v>
      </c>
      <c r="F16" s="21"/>
      <c r="G16" s="21">
        <f t="shared" si="1"/>
        <v>20366</v>
      </c>
    </row>
    <row r="17" spans="1:7" ht="21.75" customHeight="1">
      <c r="A17" s="6">
        <v>3</v>
      </c>
      <c r="B17" s="7" t="s">
        <v>33</v>
      </c>
      <c r="C17" s="20">
        <f>SUM(C18:C19)</f>
        <v>105172741</v>
      </c>
      <c r="D17" s="20">
        <f>SUM(D18:D19)</f>
        <v>14479531</v>
      </c>
      <c r="E17" s="20">
        <f>SUM(E18:E19)</f>
        <v>10073819</v>
      </c>
      <c r="F17" s="20">
        <f>SUM(F18:F19)</f>
        <v>4405712</v>
      </c>
      <c r="G17" s="20">
        <f>SUM(G18:G19)</f>
        <v>14479531</v>
      </c>
    </row>
    <row r="18" spans="1:7" ht="26.25" customHeight="1" hidden="1">
      <c r="A18" s="9"/>
      <c r="B18" s="10" t="s">
        <v>26</v>
      </c>
      <c r="C18" s="21"/>
      <c r="D18" s="21">
        <f>G18</f>
        <v>0</v>
      </c>
      <c r="E18" s="21"/>
      <c r="F18" s="21"/>
      <c r="G18" s="21">
        <f>SUM(E18:F18)</f>
        <v>0</v>
      </c>
    </row>
    <row r="19" spans="1:7" ht="21.75" customHeight="1">
      <c r="A19" s="9"/>
      <c r="B19" s="10" t="s">
        <v>22</v>
      </c>
      <c r="C19" s="21">
        <v>105172741</v>
      </c>
      <c r="D19" s="21">
        <f>G19</f>
        <v>14479531</v>
      </c>
      <c r="E19" s="21">
        <v>10073819</v>
      </c>
      <c r="F19" s="21">
        <v>4405712</v>
      </c>
      <c r="G19" s="21">
        <f>SUM(E19:F19)</f>
        <v>14479531</v>
      </c>
    </row>
    <row r="20" spans="1:7" ht="63.75" customHeight="1" hidden="1">
      <c r="A20" s="6">
        <v>4</v>
      </c>
      <c r="B20" s="7" t="s">
        <v>32</v>
      </c>
      <c r="C20" s="20">
        <f>SUM(C21:C22)</f>
        <v>0</v>
      </c>
      <c r="D20" s="20">
        <f>SUM(D21:D22)</f>
        <v>0</v>
      </c>
      <c r="E20" s="20">
        <f>SUM(E21:E22)</f>
        <v>0</v>
      </c>
      <c r="F20" s="20">
        <f>SUM(F21:F22)</f>
        <v>0</v>
      </c>
      <c r="G20" s="20">
        <f>SUM(G21:G22)</f>
        <v>0</v>
      </c>
    </row>
    <row r="21" spans="1:7" ht="24" customHeight="1" hidden="1">
      <c r="A21" s="9"/>
      <c r="B21" s="10" t="s">
        <v>22</v>
      </c>
      <c r="C21" s="21"/>
      <c r="D21" s="21">
        <f>G21</f>
        <v>0</v>
      </c>
      <c r="E21" s="22"/>
      <c r="F21" s="21"/>
      <c r="G21" s="21">
        <f>SUM(E21:F21)</f>
        <v>0</v>
      </c>
    </row>
    <row r="22" spans="1:7" ht="27.75" customHeight="1" hidden="1">
      <c r="A22" s="9"/>
      <c r="B22" s="10" t="s">
        <v>23</v>
      </c>
      <c r="C22" s="21"/>
      <c r="D22" s="21">
        <f>G22</f>
        <v>0</v>
      </c>
      <c r="E22" s="22"/>
      <c r="F22" s="21"/>
      <c r="G22" s="21">
        <f>SUM(E22:F22)</f>
        <v>0</v>
      </c>
    </row>
    <row r="23" spans="1:7" ht="25.5" customHeight="1">
      <c r="A23" s="6"/>
      <c r="B23" s="6" t="s">
        <v>1</v>
      </c>
      <c r="C23" s="20">
        <f>C7+C10+C17+C20</f>
        <v>716510897</v>
      </c>
      <c r="D23" s="20">
        <f>D7+D10+D17+D20</f>
        <v>114659552</v>
      </c>
      <c r="E23" s="20">
        <f>E7+E10+E17+E20</f>
        <v>94011451</v>
      </c>
      <c r="F23" s="20">
        <f>F7+F10+F17+F20</f>
        <v>20648101</v>
      </c>
      <c r="G23" s="20">
        <f>G7+G10+G17+G20</f>
        <v>114659552</v>
      </c>
    </row>
    <row r="25" spans="2:6" s="15" customFormat="1" ht="30.75" customHeight="1">
      <c r="B25" s="25" t="s">
        <v>30</v>
      </c>
      <c r="C25" s="25"/>
      <c r="F25" s="15" t="s">
        <v>29</v>
      </c>
    </row>
    <row r="26" ht="6.75" customHeight="1"/>
    <row r="27" spans="2:7" ht="14.25" customHeight="1">
      <c r="B27" s="16" t="s">
        <v>24</v>
      </c>
      <c r="G27" s="18"/>
    </row>
  </sheetData>
  <mergeCells count="4">
    <mergeCell ref="A1:G1"/>
    <mergeCell ref="B4:E4"/>
    <mergeCell ref="B25:C25"/>
    <mergeCell ref="A2:G2"/>
  </mergeCells>
  <printOptions/>
  <pageMargins left="0.7874015748031497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2017-02-28T11:39:41Z</cp:lastPrinted>
  <dcterms:created xsi:type="dcterms:W3CDTF">2015-02-14T08:50:44Z</dcterms:created>
  <dcterms:modified xsi:type="dcterms:W3CDTF">2017-02-28T11:39:43Z</dcterms:modified>
  <cp:category/>
  <cp:version/>
  <cp:contentType/>
  <cp:contentStatus/>
</cp:coreProperties>
</file>