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ОЛІМПІАДА\2018\ІІІ ЕТАП\ІІІ ет. біо\регистрация\"/>
    </mc:Choice>
  </mc:AlternateContent>
  <bookViews>
    <workbookView xWindow="96" yWindow="144" windowWidth="16260" windowHeight="5592"/>
  </bookViews>
  <sheets>
    <sheet name="8Кл" sheetId="13" r:id="rId1"/>
    <sheet name="9Кл" sheetId="12" r:id="rId2"/>
    <sheet name="10Кл" sheetId="11" r:id="rId3"/>
    <sheet name="11Кл" sheetId="10" r:id="rId4"/>
  </sheets>
  <definedNames>
    <definedName name="_xlnm._FilterDatabase" localSheetId="2" hidden="1">'10Кл'!$A$2:$S$62</definedName>
    <definedName name="_xlnm._FilterDatabase" localSheetId="3" hidden="1">'11Кл'!$A$2:$P$56</definedName>
    <definedName name="_xlnm._FilterDatabase" localSheetId="0" hidden="1">'8Кл'!$A$2:$P$54</definedName>
    <definedName name="_xlnm._FilterDatabase" localSheetId="1" hidden="1">'9Кл'!$A$2:$P$52</definedName>
    <definedName name="_xlnm.Print_Area" localSheetId="2">'10Кл'!$A$1:$P$65</definedName>
    <definedName name="_xlnm.Print_Area" localSheetId="3">'11Кл'!$A$1:$P$59</definedName>
    <definedName name="_xlnm.Print_Area" localSheetId="0">'8Кл'!$A$1:$P$58</definedName>
    <definedName name="_xlnm.Print_Area" localSheetId="1">'9Кл'!$A$1:$P$55</definedName>
  </definedNames>
  <calcPr calcId="162913"/>
</workbook>
</file>

<file path=xl/calcChain.xml><?xml version="1.0" encoding="utf-8"?>
<calcChain xmlns="http://schemas.openxmlformats.org/spreadsheetml/2006/main">
  <c r="L55" i="10" l="1"/>
  <c r="N55" i="10" s="1"/>
  <c r="L54" i="10"/>
  <c r="N54" i="10" s="1"/>
  <c r="L56" i="10"/>
  <c r="N56" i="10" s="1"/>
  <c r="L53" i="10"/>
  <c r="N53" i="10" s="1"/>
  <c r="L51" i="10"/>
  <c r="N51" i="10" s="1"/>
  <c r="L49" i="10"/>
  <c r="N49" i="10" s="1"/>
  <c r="L48" i="10"/>
  <c r="N48" i="10" s="1"/>
  <c r="L50" i="10"/>
  <c r="N50" i="10" s="1"/>
  <c r="L46" i="10"/>
  <c r="N46" i="10" s="1"/>
  <c r="L43" i="10"/>
  <c r="N43" i="10" s="1"/>
  <c r="L52" i="10"/>
  <c r="N52" i="10" s="1"/>
  <c r="L45" i="10"/>
  <c r="N45" i="10" s="1"/>
  <c r="L42" i="10"/>
  <c r="N42" i="10" s="1"/>
  <c r="L44" i="10"/>
  <c r="N44" i="10" s="1"/>
  <c r="L41" i="10"/>
  <c r="N41" i="10" s="1"/>
  <c r="L39" i="10"/>
  <c r="N39" i="10" s="1"/>
  <c r="L38" i="10"/>
  <c r="N38" i="10" s="1"/>
  <c r="L36" i="10"/>
  <c r="N36" i="10" s="1"/>
  <c r="L34" i="10"/>
  <c r="N34" i="10" s="1"/>
  <c r="L35" i="10"/>
  <c r="N35" i="10" s="1"/>
  <c r="L47" i="10"/>
  <c r="N47" i="10" s="1"/>
  <c r="L40" i="10"/>
  <c r="N40" i="10" s="1"/>
  <c r="L31" i="10"/>
  <c r="N31" i="10" s="1"/>
  <c r="L37" i="10"/>
  <c r="N37" i="10" s="1"/>
  <c r="L33" i="10"/>
  <c r="N33" i="10" s="1"/>
  <c r="L30" i="10"/>
  <c r="N30" i="10" s="1"/>
  <c r="L17" i="10"/>
  <c r="N17" i="10" s="1"/>
  <c r="L29" i="10"/>
  <c r="N29" i="10" s="1"/>
  <c r="L28" i="10"/>
  <c r="N28" i="10" s="1"/>
  <c r="L25" i="10"/>
  <c r="N25" i="10" s="1"/>
  <c r="L18" i="10"/>
  <c r="N18" i="10" s="1"/>
  <c r="L24" i="10"/>
  <c r="N24" i="10" s="1"/>
  <c r="L27" i="10"/>
  <c r="N27" i="10" s="1"/>
  <c r="L32" i="10"/>
  <c r="N32" i="10" s="1"/>
  <c r="L23" i="10"/>
  <c r="N23" i="10" s="1"/>
  <c r="L13" i="10"/>
  <c r="N13" i="10" s="1"/>
  <c r="L16" i="10"/>
  <c r="N16" i="10" s="1"/>
  <c r="L22" i="10"/>
  <c r="N22" i="10" s="1"/>
  <c r="L20" i="10"/>
  <c r="N20" i="10" s="1"/>
  <c r="L15" i="10"/>
  <c r="N15" i="10" s="1"/>
  <c r="L21" i="10"/>
  <c r="N21" i="10" s="1"/>
  <c r="L19" i="10"/>
  <c r="N19" i="10" s="1"/>
  <c r="L11" i="10"/>
  <c r="N11" i="10" s="1"/>
  <c r="L26" i="10"/>
  <c r="N26" i="10" s="1"/>
  <c r="L8" i="10"/>
  <c r="N8" i="10" s="1"/>
  <c r="L12" i="10"/>
  <c r="N12" i="10" s="1"/>
  <c r="L9" i="10"/>
  <c r="N9" i="10" s="1"/>
  <c r="L14" i="10"/>
  <c r="N14" i="10" s="1"/>
  <c r="L10" i="10"/>
  <c r="N10" i="10" s="1"/>
  <c r="L7" i="10"/>
  <c r="N7" i="10" s="1"/>
  <c r="L6" i="10"/>
  <c r="N6" i="10" s="1"/>
  <c r="L4" i="10"/>
  <c r="N4" i="10" s="1"/>
  <c r="L5" i="10"/>
  <c r="N5" i="10" s="1"/>
  <c r="L3" i="10"/>
  <c r="N3" i="10" s="1"/>
  <c r="L15" i="12" l="1"/>
  <c r="N15" i="12" s="1"/>
  <c r="L51" i="11"/>
  <c r="N51" i="11" s="1"/>
  <c r="L26" i="11"/>
  <c r="N26" i="11" s="1"/>
  <c r="L43" i="11"/>
  <c r="N43" i="11" s="1"/>
  <c r="L36" i="11"/>
  <c r="N36" i="11" s="1"/>
  <c r="L40" i="11"/>
  <c r="N40" i="11" s="1"/>
  <c r="L21" i="11"/>
  <c r="N21" i="11" s="1"/>
  <c r="L55" i="11"/>
  <c r="N55" i="11" s="1"/>
  <c r="L16" i="11"/>
  <c r="N16" i="11" s="1"/>
  <c r="L38" i="11"/>
  <c r="N38" i="11" s="1"/>
  <c r="L58" i="11"/>
  <c r="N58" i="11" s="1"/>
  <c r="L18" i="11"/>
  <c r="N18" i="11" s="1"/>
  <c r="L20" i="11"/>
  <c r="N20" i="11" s="1"/>
  <c r="L45" i="11"/>
  <c r="N45" i="11" s="1"/>
  <c r="L52" i="11"/>
  <c r="N52" i="11" s="1"/>
  <c r="L13" i="11"/>
  <c r="N13" i="11" s="1"/>
  <c r="L39" i="11"/>
  <c r="N39" i="11" s="1"/>
  <c r="L25" i="11"/>
  <c r="N25" i="11" s="1"/>
  <c r="L17" i="11"/>
  <c r="N17" i="11" s="1"/>
  <c r="L30" i="11"/>
  <c r="N30" i="11" s="1"/>
  <c r="L27" i="11"/>
  <c r="N27" i="11" s="1"/>
  <c r="L14" i="11"/>
  <c r="N14" i="11" s="1"/>
  <c r="L6" i="11"/>
  <c r="N6" i="11" s="1"/>
  <c r="L48" i="11"/>
  <c r="N48" i="11" s="1"/>
  <c r="L53" i="11"/>
  <c r="N53" i="11" s="1"/>
  <c r="L49" i="11"/>
  <c r="N49" i="11" s="1"/>
  <c r="L8" i="11"/>
  <c r="N8" i="11" s="1"/>
  <c r="L7" i="11"/>
  <c r="N7" i="11" s="1"/>
  <c r="L9" i="11"/>
  <c r="N9" i="11" s="1"/>
  <c r="L5" i="11"/>
  <c r="N5" i="11" s="1"/>
  <c r="L22" i="11"/>
  <c r="N22" i="11" s="1"/>
  <c r="L59" i="11"/>
  <c r="N59" i="11" s="1"/>
  <c r="L12" i="11"/>
  <c r="N12" i="11" s="1"/>
  <c r="L54" i="11"/>
  <c r="N54" i="11" s="1"/>
  <c r="L42" i="11"/>
  <c r="N42" i="11" s="1"/>
  <c r="L4" i="11"/>
  <c r="N4" i="11" s="1"/>
  <c r="L31" i="11"/>
  <c r="N31" i="11" s="1"/>
  <c r="L3" i="11"/>
  <c r="N3" i="11" s="1"/>
  <c r="L50" i="11"/>
  <c r="N50" i="11" s="1"/>
  <c r="L44" i="11"/>
  <c r="N44" i="11" s="1"/>
  <c r="L62" i="11"/>
  <c r="N62" i="11" s="1"/>
  <c r="L35" i="11"/>
  <c r="N35" i="11" s="1"/>
  <c r="L61" i="11"/>
  <c r="N61" i="11" s="1"/>
  <c r="L32" i="11"/>
  <c r="N32" i="11" s="1"/>
  <c r="L29" i="11"/>
  <c r="N29" i="11" s="1"/>
  <c r="L60" i="11"/>
  <c r="N60" i="11" s="1"/>
  <c r="L37" i="11"/>
  <c r="N37" i="11" s="1"/>
  <c r="L19" i="11"/>
  <c r="N19" i="11" s="1"/>
  <c r="L15" i="11"/>
  <c r="N15" i="11" s="1"/>
  <c r="L47" i="11"/>
  <c r="N47" i="11" s="1"/>
  <c r="L46" i="11"/>
  <c r="N46" i="11" s="1"/>
  <c r="L57" i="11"/>
  <c r="N57" i="11" s="1"/>
  <c r="L33" i="11"/>
  <c r="N33" i="11" s="1"/>
  <c r="L11" i="11"/>
  <c r="N11" i="11" s="1"/>
  <c r="L10" i="11"/>
  <c r="N10" i="11" s="1"/>
  <c r="L56" i="11"/>
  <c r="N56" i="11" s="1"/>
  <c r="L24" i="11"/>
  <c r="N24" i="11" s="1"/>
  <c r="L28" i="11"/>
  <c r="N28" i="11" s="1"/>
  <c r="L34" i="11"/>
  <c r="N34" i="11" s="1"/>
  <c r="L23" i="11"/>
  <c r="N23" i="11" s="1"/>
  <c r="L41" i="11"/>
  <c r="N41" i="11" s="1"/>
  <c r="L16" i="12"/>
  <c r="N16" i="12" s="1"/>
  <c r="L14" i="12"/>
  <c r="N14" i="12" s="1"/>
  <c r="L34" i="12"/>
  <c r="N34" i="12" s="1"/>
  <c r="L7" i="12"/>
  <c r="N7" i="12" s="1"/>
  <c r="L6" i="12"/>
  <c r="N6" i="12" s="1"/>
  <c r="L10" i="12"/>
  <c r="N10" i="12" s="1"/>
  <c r="L4" i="12"/>
  <c r="N4" i="12" s="1"/>
  <c r="L12" i="12"/>
  <c r="N12" i="12" s="1"/>
  <c r="L17" i="12"/>
  <c r="N17" i="12" s="1"/>
  <c r="L39" i="12"/>
  <c r="N39" i="12" s="1"/>
  <c r="L5" i="12"/>
  <c r="N5" i="12" s="1"/>
  <c r="L30" i="12"/>
  <c r="N30" i="12" s="1"/>
  <c r="L36" i="12"/>
  <c r="N36" i="12" s="1"/>
  <c r="L38" i="12"/>
  <c r="N38" i="12" s="1"/>
  <c r="L52" i="12"/>
  <c r="N52" i="12" s="1"/>
  <c r="L45" i="12"/>
  <c r="N45" i="12" s="1"/>
  <c r="L43" i="12"/>
  <c r="N43" i="12" s="1"/>
  <c r="L8" i="12"/>
  <c r="N8" i="12" s="1"/>
  <c r="L31" i="12"/>
  <c r="N31" i="12" s="1"/>
  <c r="L41" i="12"/>
  <c r="N41" i="12" s="1"/>
  <c r="L9" i="12"/>
  <c r="N9" i="12" s="1"/>
  <c r="L47" i="12"/>
  <c r="N47" i="12" s="1"/>
  <c r="L46" i="12"/>
  <c r="N46" i="12" s="1"/>
  <c r="L23" i="12"/>
  <c r="N23" i="12" s="1"/>
  <c r="L19" i="12"/>
  <c r="N19" i="12" s="1"/>
  <c r="L24" i="12"/>
  <c r="N24" i="12" s="1"/>
  <c r="L27" i="12"/>
  <c r="N27" i="12" s="1"/>
  <c r="L29" i="12"/>
  <c r="N29" i="12" s="1"/>
  <c r="L22" i="12"/>
  <c r="N22" i="12" s="1"/>
  <c r="L37" i="12"/>
  <c r="N37" i="12" s="1"/>
  <c r="L25" i="12"/>
  <c r="N25" i="12" s="1"/>
  <c r="L26" i="12"/>
  <c r="N26" i="12" s="1"/>
  <c r="L33" i="12"/>
  <c r="N33" i="12" s="1"/>
  <c r="L51" i="12"/>
  <c r="N51" i="12" s="1"/>
  <c r="L3" i="12"/>
  <c r="N3" i="12" s="1"/>
  <c r="L32" i="12"/>
  <c r="N32" i="12" s="1"/>
  <c r="L28" i="12"/>
  <c r="N28" i="12" s="1"/>
  <c r="L50" i="12"/>
  <c r="N50" i="12" s="1"/>
  <c r="L13" i="12"/>
  <c r="N13" i="12" s="1"/>
  <c r="L44" i="12"/>
  <c r="N44" i="12" s="1"/>
  <c r="L21" i="12"/>
  <c r="N21" i="12" s="1"/>
  <c r="L20" i="12"/>
  <c r="N20" i="12" s="1"/>
  <c r="L42" i="12"/>
  <c r="N42" i="12" s="1"/>
  <c r="L18" i="12"/>
  <c r="N18" i="12" s="1"/>
  <c r="L35" i="12"/>
  <c r="N35" i="12" s="1"/>
  <c r="L40" i="12"/>
  <c r="N40" i="12" s="1"/>
  <c r="L11" i="12"/>
  <c r="N11" i="12" s="1"/>
  <c r="L48" i="12"/>
  <c r="N48" i="12" s="1"/>
  <c r="L49" i="12"/>
  <c r="N49" i="12" s="1"/>
  <c r="L31" i="13"/>
  <c r="N31" i="13" s="1"/>
  <c r="L30" i="13"/>
  <c r="N30" i="13" s="1"/>
  <c r="L51" i="13"/>
  <c r="N51" i="13" s="1"/>
  <c r="L24" i="13"/>
  <c r="N24" i="13" s="1"/>
  <c r="L54" i="13"/>
  <c r="N54" i="13" s="1"/>
  <c r="L8" i="13"/>
  <c r="N8" i="13" s="1"/>
  <c r="L10" i="13"/>
  <c r="N10" i="13" s="1"/>
  <c r="L41" i="13"/>
  <c r="N41" i="13" s="1"/>
  <c r="L32" i="13"/>
  <c r="N32" i="13" s="1"/>
  <c r="L50" i="13"/>
  <c r="N50" i="13" s="1"/>
  <c r="L52" i="13"/>
  <c r="N52" i="13" s="1"/>
  <c r="L3" i="13"/>
  <c r="N3" i="13" s="1"/>
  <c r="L34" i="13"/>
  <c r="N34" i="13" s="1"/>
  <c r="L7" i="13"/>
  <c r="N7" i="13" s="1"/>
  <c r="L42" i="13"/>
  <c r="N42" i="13" s="1"/>
  <c r="L36" i="13"/>
  <c r="N36" i="13" s="1"/>
  <c r="L29" i="13"/>
  <c r="N29" i="13" s="1"/>
  <c r="L25" i="13"/>
  <c r="N25" i="13" s="1"/>
  <c r="L26" i="13"/>
  <c r="N26" i="13" s="1"/>
  <c r="L14" i="13"/>
  <c r="N14" i="13" s="1"/>
  <c r="L12" i="13"/>
  <c r="N12" i="13" s="1"/>
  <c r="L22" i="13"/>
  <c r="N22" i="13" s="1"/>
  <c r="L11" i="13"/>
  <c r="N11" i="13" s="1"/>
  <c r="L33" i="13"/>
  <c r="N33" i="13" s="1"/>
  <c r="L53" i="13"/>
  <c r="N53" i="13" s="1"/>
  <c r="L45" i="13"/>
  <c r="N45" i="13" s="1"/>
  <c r="L20" i="13"/>
  <c r="N20" i="13" s="1"/>
  <c r="L48" i="13"/>
  <c r="N48" i="13" s="1"/>
  <c r="L5" i="13"/>
  <c r="N5" i="13" s="1"/>
  <c r="L27" i="13"/>
  <c r="N27" i="13" s="1"/>
  <c r="L35" i="13"/>
  <c r="N35" i="13" s="1"/>
  <c r="L39" i="13"/>
  <c r="N39" i="13" s="1"/>
  <c r="L46" i="13"/>
  <c r="N46" i="13" s="1"/>
  <c r="L37" i="13"/>
  <c r="N37" i="13" s="1"/>
  <c r="L43" i="13"/>
  <c r="N43" i="13" s="1"/>
  <c r="L18" i="13"/>
  <c r="N18" i="13" s="1"/>
  <c r="L28" i="13"/>
  <c r="N28" i="13" s="1"/>
  <c r="L16" i="13"/>
  <c r="N16" i="13" s="1"/>
  <c r="L47" i="13"/>
  <c r="N47" i="13" s="1"/>
  <c r="L49" i="13"/>
  <c r="N49" i="13" s="1"/>
  <c r="L4" i="13"/>
  <c r="N4" i="13" s="1"/>
  <c r="L44" i="13"/>
  <c r="N44" i="13" s="1"/>
  <c r="L23" i="13"/>
  <c r="N23" i="13" s="1"/>
  <c r="L38" i="13"/>
  <c r="N38" i="13" s="1"/>
  <c r="L6" i="13"/>
  <c r="N6" i="13" s="1"/>
  <c r="L40" i="13"/>
  <c r="N40" i="13" s="1"/>
  <c r="L19" i="13"/>
  <c r="N19" i="13" s="1"/>
  <c r="L17" i="13"/>
  <c r="N17" i="13" s="1"/>
  <c r="L13" i="13"/>
  <c r="N13" i="13" s="1"/>
  <c r="L9" i="13"/>
  <c r="N9" i="13" s="1"/>
  <c r="L15" i="13"/>
  <c r="N15" i="13" s="1"/>
  <c r="L21" i="13"/>
  <c r="N21" i="13" s="1"/>
</calcChain>
</file>

<file path=xl/sharedStrings.xml><?xml version="1.0" encoding="utf-8"?>
<sst xmlns="http://schemas.openxmlformats.org/spreadsheetml/2006/main" count="1165" uniqueCount="871">
  <si>
    <t>Назва району</t>
  </si>
  <si>
    <t>Прізвище, ім’я учня</t>
  </si>
  <si>
    <t>Назва навчального закладу</t>
  </si>
  <si>
    <t>Балаклійський</t>
  </si>
  <si>
    <t>Барвінківський</t>
  </si>
  <si>
    <t>Богодухівський</t>
  </si>
  <si>
    <t>Шеін Дмитро Сергійович</t>
  </si>
  <si>
    <t>Луценко Вадим Олександрович</t>
  </si>
  <si>
    <t>Лактіонова Надія Андріївна</t>
  </si>
  <si>
    <t>Борівський</t>
  </si>
  <si>
    <t>Валківський</t>
  </si>
  <si>
    <t>Дараган Дмитро Миколайович</t>
  </si>
  <si>
    <t>Вовчанський</t>
  </si>
  <si>
    <t>Корнієць Вікторія Олександрівна</t>
  </si>
  <si>
    <t>Гаврюшенко Анастасія Сергіївна</t>
  </si>
  <si>
    <t>Дворічанський ліцей Дворічанської районної ради Харківської області</t>
  </si>
  <si>
    <t>Олійникова Яна Вікторівна</t>
  </si>
  <si>
    <t>Дергачівський</t>
  </si>
  <si>
    <t>Зачепилівський</t>
  </si>
  <si>
    <t>Зміївський</t>
  </si>
  <si>
    <t>Слепченко Оксана Олександрівна</t>
  </si>
  <si>
    <t>Зміївська загальноосвітня школа І-ІІІ ступенів № 2 Зміївської районної ради Харківської області</t>
  </si>
  <si>
    <t>Криничкіна  Аліса Дмитрівна</t>
  </si>
  <si>
    <t>Золочівський</t>
  </si>
  <si>
    <t>Єрофеєва Марина Олександрівна</t>
  </si>
  <si>
    <t>Ізюмський</t>
  </si>
  <si>
    <t>Дворніченко Тетяна Дмитрівна</t>
  </si>
  <si>
    <t>Протопоп Дмитро Миколайович</t>
  </si>
  <si>
    <t>Кегичівський</t>
  </si>
  <si>
    <t>Звягіна Юлія Віталіївна</t>
  </si>
  <si>
    <t>Чалий Владислав Вікторович</t>
  </si>
  <si>
    <t>Коломацький</t>
  </si>
  <si>
    <t>Коломацький навчально-виховний комплекс( дошкільний навчальний заклад –загальноосвітня школа I-III ступенів) імені Героя Радянського Союзу І.Є.Єгорова Коломацької районної ради Харківської області</t>
  </si>
  <si>
    <t>Красноградський</t>
  </si>
  <si>
    <t>Красноградська гімназія «Гранд» Красноградської районної державної адміністрації Харківської області</t>
  </si>
  <si>
    <t>Краснокутський</t>
  </si>
  <si>
    <t>Лозівський</t>
  </si>
  <si>
    <t>Нововодолазький</t>
  </si>
  <si>
    <t>Нововодолазький ліцей  Нововодолазької районної ради Харківської області</t>
  </si>
  <si>
    <t>Олександренко Максим Андрійович</t>
  </si>
  <si>
    <t>Первомайський</t>
  </si>
  <si>
    <t>Печенізький</t>
  </si>
  <si>
    <t>Сахновщинський</t>
  </si>
  <si>
    <t>Огіївський навчально-виховний комплекс Сахновщинської районної ради Харківської області</t>
  </si>
  <si>
    <t>Сахновщинська загальноосвітня школа І-ІІІ ступенів № 2 Сахновщинської районної ради Харківської області</t>
  </si>
  <si>
    <t>Харківський</t>
  </si>
  <si>
    <t>Чугуївський</t>
  </si>
  <si>
    <t>Шевченківський</t>
  </si>
  <si>
    <t xml:space="preserve">Красулевська Катерина Андріївна </t>
  </si>
  <si>
    <t xml:space="preserve">Шевченківський ліцей Шевченківської районної ради Харківської області </t>
  </si>
  <si>
    <t>Шевченківський ліцей Шевченківської районної ради Харківської області</t>
  </si>
  <si>
    <t>м. Ізюм</t>
  </si>
  <si>
    <t>м. Люботин</t>
  </si>
  <si>
    <t>Єльцова Ольга В’ячеславівна</t>
  </si>
  <si>
    <t>Люботинська гімназія № 1 Люботинської міської ради Харківської області</t>
  </si>
  <si>
    <t>Карачевцева Катерина Дмитрівна</t>
  </si>
  <si>
    <t>Мареніч Ганна Геннадіївна</t>
  </si>
  <si>
    <t>Тимошенко Аліна Андріївна</t>
  </si>
  <si>
    <t>Заболотня Анастасія Станіславівна</t>
  </si>
  <si>
    <t>м. Чугуїв</t>
  </si>
  <si>
    <t>Оганов Руслан Олександрович</t>
  </si>
  <si>
    <t>Наумова Марія Олександрівна</t>
  </si>
  <si>
    <t>Горбенко Вікторія Ігорівна</t>
  </si>
  <si>
    <t>Нємцева Маріана Олександрівна</t>
  </si>
  <si>
    <t>Новобаварський</t>
  </si>
  <si>
    <t>Київський</t>
  </si>
  <si>
    <t>Московський</t>
  </si>
  <si>
    <t>Харківський приватний навчально-виховний комплекс  „Вересень” Харківської області</t>
  </si>
  <si>
    <t>Кравчук Артем Олександрович</t>
  </si>
  <si>
    <t>Кузнецов Данило Ігорович</t>
  </si>
  <si>
    <t>Бухун Іван Андрійович</t>
  </si>
  <si>
    <t>Харківська гімназія №12 Харківської міської ради Харківської області</t>
  </si>
  <si>
    <t>Оленіна Валерія Михайлівна</t>
  </si>
  <si>
    <t>Єгурнов Олег Олегович</t>
  </si>
  <si>
    <t>Загальноосвітні інтернатні заклади</t>
  </si>
  <si>
    <t>Комунальний заклад «Обласна спеціалізована школа-інтернат ІІ-ІІІ ступенів «Обдарованість» Харківської обласної ради»</t>
  </si>
  <si>
    <t>Нестюк Єлизавета Андріївна</t>
  </si>
  <si>
    <t>Медведєва Олександра Олександрівна</t>
  </si>
  <si>
    <t>Грицина Анастасія Станіславівна</t>
  </si>
  <si>
    <t>Харківський ліцей № 107 Харківської міської ради Харківської області</t>
  </si>
  <si>
    <t>Даншин Антон Павлович</t>
  </si>
  <si>
    <t>Грінченко Семен Васильович</t>
  </si>
  <si>
    <t>Тарусін Володимир Володимирович</t>
  </si>
  <si>
    <t>Новопокровський навчально-виховний комплекс Чугуївської районної ради Харківської області</t>
  </si>
  <si>
    <t>Шевцова Поліна Сергіївна</t>
  </si>
  <si>
    <t>Харківська загальноосвітня школа І-ІІІ ступенів №138 Харківської міської ради Харківської області</t>
  </si>
  <si>
    <t>Харківський навчально-виховний комплекс «школа І-ІІІ ступенів – дошкільний навчальний заклад (ясла-садок) №8 Харківської міської ради Харківської області»</t>
  </si>
  <si>
    <t>Харківська гімназія №144 Харківської міської ради Харківської області</t>
  </si>
  <si>
    <t>Браженко Таїсія Станіславівна</t>
  </si>
  <si>
    <t>Кривенко Віктор Олександрович</t>
  </si>
  <si>
    <t>Масалітіна Юлія Сергіївна</t>
  </si>
  <si>
    <t>Чернікова Ірина В’ячеславівна</t>
  </si>
  <si>
    <t>Кальницька Ірина Вячеславівна</t>
  </si>
  <si>
    <t>Закарян Асмік Ашотівна</t>
  </si>
  <si>
    <t>Шевченко Іван Романович</t>
  </si>
  <si>
    <t>Бакуменко Кристина Олександрівна</t>
  </si>
  <si>
    <t>Шевченко Таїсія Тарасівна</t>
  </si>
  <si>
    <t>Храмцова Діана Андріївна</t>
  </si>
  <si>
    <t>Яцик Єлизавета Олександрівна</t>
  </si>
  <si>
    <t>Кумшатський Гліб Етьєнович</t>
  </si>
  <si>
    <t>Карпенко Катерина Едуардівна</t>
  </si>
  <si>
    <t>Крупеня Олександр Володимирович</t>
  </si>
  <si>
    <t>Серік Іван Олексійович</t>
  </si>
  <si>
    <t>Воропаєва Олександра Ігорівна</t>
  </si>
  <si>
    <t>Дудар Ірина Віталіївна</t>
  </si>
  <si>
    <t>Зінченко Софія Сергіївна</t>
  </si>
  <si>
    <t>Логвинова Альона Романівна</t>
  </si>
  <si>
    <t>Спеціальні інтернатні заклади</t>
  </si>
  <si>
    <t>№ п/п</t>
  </si>
  <si>
    <t>Макрушина Діана Валеріївна</t>
  </si>
  <si>
    <t xml:space="preserve">Тести </t>
  </si>
  <si>
    <t>Шифр</t>
  </si>
  <si>
    <t>Теорія</t>
  </si>
  <si>
    <t>Практика</t>
  </si>
  <si>
    <t>Група А</t>
  </si>
  <si>
    <t>Група Б</t>
  </si>
  <si>
    <t>Група В</t>
  </si>
  <si>
    <t>П1</t>
  </si>
  <si>
    <t>П2</t>
  </si>
  <si>
    <t>Е</t>
  </si>
  <si>
    <t>Загальна сума балів</t>
  </si>
  <si>
    <t>Апеляція</t>
  </si>
  <si>
    <t>Місце</t>
  </si>
  <si>
    <t>Курилівський ліцей Куп’янської районної ради Харківської області</t>
  </si>
  <si>
    <t>Різниківська загальноосвітня школа І-ІІІ ступенів  Вовчанської районної ради Харківської області</t>
  </si>
  <si>
    <t>Харківська гімназія № 1 Харківської міської ради Харківської області</t>
  </si>
  <si>
    <t>Харківська гімназія № 82 Харківської міської ради Харківської області</t>
  </si>
  <si>
    <t>Коломацький навчально-виховний комплекс (дошкільний навчальний заклад –загальноосвітня школа I-III ступенів) імені Героя Радянського Союзу І.Є.Єгорова Коломацької районної ради Харківської області</t>
  </si>
  <si>
    <t>Харківський технічний ліцей № 173 Харківської міської ради Харківської області</t>
  </si>
  <si>
    <t>Катеринівська загальноосвітня школа І-ІІІ ступенів Лозівської районної ради Харківської області</t>
  </si>
  <si>
    <t>Старосалтівська ОТГ</t>
  </si>
  <si>
    <t>Подольська Дар'я Павлівна</t>
  </si>
  <si>
    <t>ООЗ «Борівська ЗОШ І-ІІІ ступенів №1 Борівської районної ради Харківської області імені Героя Радянського Союзу В.С.Колісника»</t>
  </si>
  <si>
    <t>Великобурлуцький</t>
  </si>
  <si>
    <t>Дворічанський</t>
  </si>
  <si>
    <t>Дворічанська ЗОШ І-ІІІ ступенів Дворічанської районної ради Харківської області</t>
  </si>
  <si>
    <t>Дигало Роман Андрійович</t>
  </si>
  <si>
    <t>Лимар Валерій Вадимович</t>
  </si>
  <si>
    <t>Кегичівський ліцей Кегичівської районної ради Харківської області</t>
  </si>
  <si>
    <t>Поповічук Анна Віталіївна</t>
  </si>
  <si>
    <t>Куп'янський</t>
  </si>
  <si>
    <t>Сиротіна Юлія Михайлівна</t>
  </si>
  <si>
    <t xml:space="preserve">Катеринівська загальноосвітня школа І-ІІІ ступенів Лозівської районної ради Харківської області </t>
  </si>
  <si>
    <t>Нововодолазький навчально-виховний комплекс Нововодолазької районної ради Харківської області</t>
  </si>
  <si>
    <t>Сахновщинська загальноосвітня школа І-ІІІ ступенів № 1 Сахновщинської районної ради Харківської області</t>
  </si>
  <si>
    <t>Мерефянська отг</t>
  </si>
  <si>
    <t>Роганська отг</t>
  </si>
  <si>
    <t>Роганська гімназія Роганської селищної ради Харківського району Харківської області</t>
  </si>
  <si>
    <t>Роганський аграрний ліцей Роганської селищної ради Харківського району Харківської області</t>
  </si>
  <si>
    <t>Чкалівська отг</t>
  </si>
  <si>
    <t>Мамон Маргарита Олександрівна</t>
  </si>
  <si>
    <t>м. Куп'янськ</t>
  </si>
  <si>
    <t>Куп’янський навчально-виховний комплекс „Школа – гімназія №3” Куп’янської міської ради Харківської області</t>
  </si>
  <si>
    <t>м. Лозова</t>
  </si>
  <si>
    <t xml:space="preserve">Лозівський навчально-виховний комплекс «ЗНЗ - ліцей» № 4 Лозівської міської ради Харківської області </t>
  </si>
  <si>
    <t>м. Первомайський</t>
  </si>
  <si>
    <t xml:space="preserve">Індустріальний </t>
  </si>
  <si>
    <t xml:space="preserve">Немишлянський </t>
  </si>
  <si>
    <t>Харківська гімназія № 14 Харківської міської ради Харківської області</t>
  </si>
  <si>
    <t>Харківська гімназія №39 Харківської міської ради Харківської області</t>
  </si>
  <si>
    <t xml:space="preserve">Основ’янський </t>
  </si>
  <si>
    <t xml:space="preserve">Слобідський </t>
  </si>
  <si>
    <t xml:space="preserve">Холодногірський </t>
  </si>
  <si>
    <t>Шевченківський (м. Харків)</t>
  </si>
  <si>
    <t>Міська мережа</t>
  </si>
  <si>
    <t>Харківський університетський ліцей Харківської міської ради Харківської області</t>
  </si>
  <si>
    <t>КЗ «Обдарованість»</t>
  </si>
  <si>
    <t xml:space="preserve">Ісаєв Валерій Артемович </t>
  </si>
  <si>
    <t>Балаклійська загальноосвітня школа І – ІІІ ступенів № 2 Балаклійської районної ради Харківської області</t>
  </si>
  <si>
    <t xml:space="preserve">Скакун Анастасія Олегівна </t>
  </si>
  <si>
    <t>Донецька загальноосвітня школа І – ІІІ ступенів № 2 Балаклійської районної ради Харківської області</t>
  </si>
  <si>
    <t xml:space="preserve">Клімов Олександр Іванович </t>
  </si>
  <si>
    <t>Донецька загальноосвітня школа І – ІІІ ступенів № 1 Балаклійської районної ради Харківської області</t>
  </si>
  <si>
    <t>Онишко Едуард Сергійович</t>
  </si>
  <si>
    <t>Балаклійський  ліцей Балаклійської районної державної адміністрації Харківської області</t>
  </si>
  <si>
    <t xml:space="preserve">Тананикіна Анастасія Дмитрівна </t>
  </si>
  <si>
    <t>Балаклійська загальноосвітня школа І – ІІІ ступенів № 1 ім. О. А. Тризни Балаклійської районної ради Харківської області</t>
  </si>
  <si>
    <t>Романов Дмитро Володимирович</t>
  </si>
  <si>
    <t>Барвінківська  ЗОШ І-ІІІ ст. №2  Барвінківської районної ради Харківської області</t>
  </si>
  <si>
    <t>Мікуліна Катерина Юріївна</t>
  </si>
  <si>
    <t>Магда  Марія Олександрівна</t>
  </si>
  <si>
    <t>Ковальова Ангеліна Олександрівна</t>
  </si>
  <si>
    <t xml:space="preserve">Богуславська ЗОШ І-ІІІ ступенів Борівської районної ради Харківської області </t>
  </si>
  <si>
    <t>ООЗ «Борівська ЗОШ І-ІІІ ступенів №1 Борівської районної ради Хпрківської Допрофільне навчання області імені Героя Радянського Союзу В.С.Колісника»</t>
  </si>
  <si>
    <t>Надьон Софія Сергіївна</t>
  </si>
  <si>
    <t>Валківський ліцей імені О.Масельського Валківської районної ради Харківської області</t>
  </si>
  <si>
    <t>Кохан Владислав Олександрович</t>
  </si>
  <si>
    <t>Орлов Даніїл Ігорович</t>
  </si>
  <si>
    <t>Валківський ліцей імені О.Масельського  Валківської районної ради Харківської області</t>
  </si>
  <si>
    <t>Бірюкова Інна Миколаївна</t>
  </si>
  <si>
    <t>Скорбатюк Максим Володимирович</t>
  </si>
  <si>
    <t>Бандурович Микола Євгенович</t>
  </si>
  <si>
    <t>Великобурлуцький ліцей Великобурлуцької РДА</t>
  </si>
  <si>
    <t>Кривуля Дар'я Павлівна</t>
  </si>
  <si>
    <t>Варварівська загальноосвітня школа І-ІІІ ступенів Вовчанської районної ради Харківської області</t>
  </si>
  <si>
    <t>Удод Юлія Олександрівна</t>
  </si>
  <si>
    <t>Височин Ілля Максимович</t>
  </si>
  <si>
    <t>Колеснікова Анастасія Сергіївна</t>
  </si>
  <si>
    <t>Булавін Кіріл Олексійович</t>
  </si>
  <si>
    <t>Малоданилівський  ліцей Дергачівської районної ради Харківської області</t>
  </si>
  <si>
    <t>Оробченко Тетяна Юріївна</t>
  </si>
  <si>
    <t>Прудянська  загальноосвітня школа І-ІІІ ступенів  Дергачівської районної ради Харківської області</t>
  </si>
  <si>
    <t>Козачолопанський навчально-виховний комплекс  «Загальноосвітня школа І-ІІІ ступенів – дошкільний заклад» Дергачівської районної ради Харківської області</t>
  </si>
  <si>
    <t>Коган Соня Вікторівна</t>
  </si>
  <si>
    <t>Дергачівська гімназія №3 Дергачівської районної ради Харківської області</t>
  </si>
  <si>
    <t>Рижова Софія Павлівна</t>
  </si>
  <si>
    <t xml:space="preserve">Першотравнева ЗОШ  I-III ст.. Зміївської районної ради Харківської області  </t>
  </si>
  <si>
    <t>Молоток Валерія Віталіївна</t>
  </si>
  <si>
    <t xml:space="preserve">Зміївська загальноосвітня школа І-ІІІ ступенів № 2 Зміївської районної ради Харківської області </t>
  </si>
  <si>
    <t xml:space="preserve">Зміївська загальноосвітня школа І-ІІІ ступенів № 2 Зміївської районної ради Харківської області  </t>
  </si>
  <si>
    <t>Стецюра Кристина Олександрівна</t>
  </si>
  <si>
    <t>Левківська загальноосвітня школа І-ІІІ ст. Ізюмської районної ради Харківської області</t>
  </si>
  <si>
    <t>Михалишина Валерія Валеріївна</t>
  </si>
  <si>
    <t xml:space="preserve">Бесарабівський навчально-виховний комплекс (загальноосвітній навчальни заклад І-ІІ ступенів – дошкільний навчальний заклад) Кегичівської районної ради Харківської області </t>
  </si>
  <si>
    <t>Андріївська загальноосвітня школа  І-ІІІ ступенів  Кегичівської районної ради Харківської області</t>
  </si>
  <si>
    <t>Слобожанська загальноосвітня школа  І-ІІІ ступенів  Кегичівської районної ради Харківської області</t>
  </si>
  <si>
    <t xml:space="preserve">Медведівська загальноосвітня школа  І-ІІІ ступенів Кегичівської районної ради Харківської області </t>
  </si>
  <si>
    <t>Несольона Людмила Олександрівна</t>
  </si>
  <si>
    <t>Алькема Альбіна Анатоліївна</t>
  </si>
  <si>
    <t xml:space="preserve">Рижиков Костянтин Ігорович   </t>
  </si>
  <si>
    <t xml:space="preserve">Габдінова Карина Русланівна       </t>
  </si>
  <si>
    <t xml:space="preserve">Яворська Оксана Олександрівна      </t>
  </si>
  <si>
    <t>Наталинський навчально-виховний комплекс (загаль-ноосвітня школа І-ІІІ – дошкіль-ний навчальний заклад) Красноградської районної державної адміністрації Харківської області</t>
  </si>
  <si>
    <t xml:space="preserve">Павленко Неля Сергіївна       </t>
  </si>
  <si>
    <t xml:space="preserve"> Красноградська гімназія «Гранд» Красноградської районної державної адміністрації Харківської області </t>
  </si>
  <si>
    <t>Мельник Дар’я Віталіївна</t>
  </si>
  <si>
    <t>Мурафська ЗОШ І-ІІІ ступенів Краснокутської районної ради Харківської області</t>
  </si>
  <si>
    <t xml:space="preserve">Краснокутська гімназія ім. Героя Радянського Союзу І.Н.Нестерова Краснокутської районної ради Харківської області </t>
  </si>
  <si>
    <t>Щирий Богдан Валерійович</t>
  </si>
  <si>
    <t xml:space="preserve">Камушадзе Анна Георгіївна </t>
  </si>
  <si>
    <t xml:space="preserve">Краснопавлівська загальноосвітня школа І-ІІІ ступенів Лозівської районної ради Харківської області </t>
  </si>
  <si>
    <t>Смірнов  Юрій Вікторович</t>
  </si>
  <si>
    <t>Лугова Катерина Віталіївна</t>
  </si>
  <si>
    <t>Карюкін Олександр Іванович</t>
  </si>
  <si>
    <t>Нововодолазька гімназія  Нововодолазької районної ради Харківської області</t>
  </si>
  <si>
    <t>Янковська Яна Вадимівна</t>
  </si>
  <si>
    <t>Поташев  Максим Сергійович</t>
  </si>
  <si>
    <t>Костенко Максим Андрійович</t>
  </si>
  <si>
    <t>Підгайний   Олег  Ігорович</t>
  </si>
  <si>
    <t>Шикітка Владислав Дмитрович</t>
  </si>
  <si>
    <t xml:space="preserve">Тавежнянський навчально-виховний комплекс Сахновщинської районної ради Харківської області </t>
  </si>
  <si>
    <t>Рясна  Лілія  Вікторівна</t>
  </si>
  <si>
    <t>Линник Аліна Олександрівна</t>
  </si>
  <si>
    <t>Кармазін Руслан Миколаєвич</t>
  </si>
  <si>
    <t>Корнейко Вікторія Павлівна</t>
  </si>
  <si>
    <t>Есхарівська загальноосвітня школа І-ІІІ ступенів Чугуївської районної ради Харківської області</t>
  </si>
  <si>
    <t>Гришина Вікторія Володимирівна</t>
  </si>
  <si>
    <t>Семенівська загальноосвітня школа І-ІІ ступенів Шевченківської районної ради Харківської області</t>
  </si>
  <si>
    <t>Антонов Валерій Юрійович</t>
  </si>
  <si>
    <t>Великохутірська загальноосвітня школа І-ІІІ ступенів Шевченківської районної ради Харківської області</t>
  </si>
  <si>
    <t>Пенкіна  Катерина Олександрівна</t>
  </si>
  <si>
    <t>Серьоженко Богдан В’ячеславович</t>
  </si>
  <si>
    <t>Лопаткіна Владислава Віталіївна</t>
  </si>
  <si>
    <t>Лашин Олексій Володимирвич</t>
  </si>
  <si>
    <t>Посилаєва Анна Вадимівна</t>
  </si>
  <si>
    <t>Хандуріна Карина Сергіївна</t>
  </si>
  <si>
    <t>Чугай Максим Костянтинович</t>
  </si>
  <si>
    <t>Намєстнікова Поліна Юріївна</t>
  </si>
  <si>
    <t>Дерев’янко Анастасія Олександрівна</t>
  </si>
  <si>
    <t xml:space="preserve"> Коробочкинський НВК Чкаловської селищної ради Чугуївського району Харківської області</t>
  </si>
  <si>
    <t>Головешко Олександр Сергійович</t>
  </si>
  <si>
    <t xml:space="preserve">Прокопенко Катерина Володимирівна  </t>
  </si>
  <si>
    <t>Ізюмська гімназія №1 Ізюмської міської ради Харківської обл.</t>
  </si>
  <si>
    <t xml:space="preserve">Понкратова Ліліана Олександрівна  </t>
  </si>
  <si>
    <t>Куп’янський навчально-виховний комплекс  №2 Куп’янської міської ради Харківської області</t>
  </si>
  <si>
    <t>Айнітдінова Катерина Михайлівна</t>
  </si>
  <si>
    <t>Чистенко Яна Олексіївна</t>
  </si>
  <si>
    <t>Куп’янська загальноосвітня школа І – ІІІ ступенів №11 Куп’янської міської ради Харківської області</t>
  </si>
  <si>
    <t xml:space="preserve">Азуз Амір Ахмат Ібрагімович </t>
  </si>
  <si>
    <t xml:space="preserve">Лозівський навчально-виховний комплекс «ЗНЗ-ДНЗ № 8» Лозівської міської ради Харківської області </t>
  </si>
  <si>
    <t>Шульженко  Юлія Євгеніївна</t>
  </si>
  <si>
    <t>Лозівська  загальноосвітня школа I-III ступенів №1 Лозівської міської ради Харківської області</t>
  </si>
  <si>
    <t xml:space="preserve">Книш Максим Володимирович </t>
  </si>
  <si>
    <t>Люботинська загальноосвітня школа І-ІІІ ступенів № 3 Люботинської міської ради Харківської області</t>
  </si>
  <si>
    <t>Биков  Дмитро Сергійович</t>
  </si>
  <si>
    <t>Первомайська гімназія №3 Первомайської міської ради Харківської області</t>
  </si>
  <si>
    <t>Вовк  Даніїл Олегович</t>
  </si>
  <si>
    <t>Первомайська ЗОШ І-ІІІ ступенів №6 Первомайської міської ради Харківської області</t>
  </si>
  <si>
    <t>Первомайська ЗОШ І-ІІІ ступенів №5 Первомайської міської ради Харківської області</t>
  </si>
  <si>
    <t>Підлісний Владислав Сергійович</t>
  </si>
  <si>
    <t>Ромашек Марія  Юріївна</t>
  </si>
  <si>
    <t>Чугуївська загальноосвітня школа  І-ІІІ ступенів № 2 Чугуївської міської ради Харківської області</t>
  </si>
  <si>
    <t>Кучерявенко Катерина Олександрівна</t>
  </si>
  <si>
    <t>Чугуївський навчально-виховний комплекс «Загальноосвітня школа І-ІІІ ступенів-гімназія №5 Чугуївської міської ради Харківської області</t>
  </si>
  <si>
    <t xml:space="preserve">Таненя Вікторія Петрівна </t>
  </si>
  <si>
    <t>Клугино-Башкирівської загальноосвітньої школи І-ІІІ ступенів Чугуївської міської ради Харківської області</t>
  </si>
  <si>
    <t>Кулік Марина Євгеніївна</t>
  </si>
  <si>
    <t>Харківська спеціалізована школа І-ІІІ ступенів №75 Харківської міської ради Харківської області</t>
  </si>
  <si>
    <t>Котов Даніїл Віталійович</t>
  </si>
  <si>
    <t>Харківська гімназія №163 Харківської міської ради Харківської області</t>
  </si>
  <si>
    <t>Харківська загальноосвітня школа І-ІІІ ступенів № 104 Харківської міської ради Харківської області</t>
  </si>
  <si>
    <t>Харківська загальноосвітня школа І-ІІІ ступенів №104 Харківської міської ради Харківської області</t>
  </si>
  <si>
    <t>Харківська спеціалізована школа І-ІІІ ступенів № 119 Харківської міської ради Харківської області</t>
  </si>
  <si>
    <t>Комунальний заклад «Харківська спеціалізована школа І-ІІІ ступенів №15 з поглибленим вивченням окремих предметів Харківської міської ради Харківської області»</t>
  </si>
  <si>
    <t>Харківська спеціалізована школа І-ІІІ ступенів № 85 Харківської міської ради Харківської області</t>
  </si>
  <si>
    <t>Биченко Дмитро Романович</t>
  </si>
  <si>
    <t>Харківська спеціалізована школа І-ІІІ ступенів №155 Харківської міської ради Харківської області</t>
  </si>
  <si>
    <t>Маланія Мілена Давидівна</t>
  </si>
  <si>
    <t>Харківська загальноосвітня школа І-ІІІ ступенів №64 Харківської міської ради Харківської області</t>
  </si>
  <si>
    <t>Харківський ліцей №141 Харківської міської ради Харківської області</t>
  </si>
  <si>
    <t>Кулик Тетяна Олександрівна</t>
  </si>
  <si>
    <t>Чухліб Олена Тарасівна</t>
  </si>
  <si>
    <t>Гаджієва Патімат Ібрагім Гаджіївна</t>
  </si>
  <si>
    <t>Харківська загальноосвітня школа І-ІІІ ступенів №167 Харківської міської ради Харківської області</t>
  </si>
  <si>
    <t>Збінський Даніїл Євгенович</t>
  </si>
  <si>
    <t>Федорченко Анастасія Юріївна</t>
  </si>
  <si>
    <t>Водолажська Наталія Максимівна</t>
  </si>
  <si>
    <t>Кужельна Катерина Дмитрівна</t>
  </si>
  <si>
    <t>Статінов Денис Олегович</t>
  </si>
  <si>
    <t>Краснопольська Катерина Олексіївна</t>
  </si>
  <si>
    <t>Харківська спеціалізована школа І-ІІІ ступенів № 73 Харківської міської ради Харківської області</t>
  </si>
  <si>
    <t>Літвінова Олександра Дмитрівна</t>
  </si>
  <si>
    <t>Рожков Владислав Миколайович</t>
  </si>
  <si>
    <t xml:space="preserve">Александренко Борис Дмитрович </t>
  </si>
  <si>
    <t>Богнібова Поліна Олександрівна</t>
  </si>
  <si>
    <t>Харківська загальноосвітня школа I-III ступенів № 54 Харківської міської ради Харківської області</t>
  </si>
  <si>
    <t>Кирилова Амілія Сергіївна</t>
  </si>
  <si>
    <t>Харківська спеціалізована школа I-III ступенів № 162 Харківської міської ради Харківської області</t>
  </si>
  <si>
    <t>Толстоухов Георгій Володимирович</t>
  </si>
  <si>
    <t>Харківська загальноосвітня школа I-III №35 Харківської міської ради Харківської області</t>
  </si>
  <si>
    <t>Лінкер Вероніка Владиславівна</t>
  </si>
  <si>
    <t xml:space="preserve">Харківська гімназія №12 Харківської міської ради Харківської області </t>
  </si>
  <si>
    <t>Харківська спеціалізована школа №66 Харківської міської ради Харківської області</t>
  </si>
  <si>
    <t>Антипова Катерина Юріївна</t>
  </si>
  <si>
    <t>Трошина Еліна Олександрівна</t>
  </si>
  <si>
    <t>Логвінова Марія Сергіївна</t>
  </si>
  <si>
    <t>Харківська гімназія №152 Харківської міської ради Харківської області</t>
  </si>
  <si>
    <t>Солдатова Дар’я Олексіївна</t>
  </si>
  <si>
    <t>Харківська гімназія №86 Харківської міської ради Харківської області</t>
  </si>
  <si>
    <t>Кіянова Ірина Андріївна</t>
  </si>
  <si>
    <t>Мацко Єлизавета Дмитрівна</t>
  </si>
  <si>
    <t>Харківська гімназія №13 Харківської міської ради Харківської області</t>
  </si>
  <si>
    <t>Кожина Таїсія Олександрівна</t>
  </si>
  <si>
    <t>Проценко Катерина Максимівна</t>
  </si>
  <si>
    <t>Лабунець Владислав Валерійович</t>
  </si>
  <si>
    <t>Пальваль Софія Андріївна</t>
  </si>
  <si>
    <t>Проценко Ірина Вікторівна</t>
  </si>
  <si>
    <t>Грабар Олексій Володимирович</t>
  </si>
  <si>
    <t>Харківський фізико-математичний ліцей № 27 Харківської міської ради Харківської області</t>
  </si>
  <si>
    <t>Кустовінов Артем Миколайович</t>
  </si>
  <si>
    <t>Скляр Денис Ігорович</t>
  </si>
  <si>
    <t>Державна гімназія-інтернат з посиленою військово-фізичною підготовкою "Кадетський корпус"</t>
  </si>
  <si>
    <t>Іржавська Юлія Анатоліївна</t>
  </si>
  <si>
    <t>Комунальний заклад «Харківський спеціальний навчально-виховний комплекс ім.В.Г.Короленка» Харківської обласної ради</t>
  </si>
  <si>
    <t>Гарбуз Дар’я Олександрівна</t>
  </si>
  <si>
    <t>Богодухівська  гімназія №1 Богодухівської районної ради Харківської області</t>
  </si>
  <si>
    <t>Богодухівський  ліцей №3 Богодухівської районної ради Харківської області</t>
  </si>
  <si>
    <t>Стрілець Ганна Ігорівна</t>
  </si>
  <si>
    <t>Щербак Олександр Андрійович</t>
  </si>
  <si>
    <t>Аерокосмічний ліцей на базі ВНЗ НАУ "ХАІ" імені М.Є. Жуковського</t>
  </si>
  <si>
    <t>Блотницька Дарія Володимирівна</t>
  </si>
  <si>
    <t>Харківська спеціалізована школа І-ІІІ ступенів № 134 Харківської міської ради Харківської області</t>
  </si>
  <si>
    <t>Будник Максим Олексійович</t>
  </si>
  <si>
    <t>Яремко Софія Станіслава Степанівна</t>
  </si>
  <si>
    <t>Харківська спеціалізована школа І-ІІІ ступенів № 62 Харківської міської ради Харківської області</t>
  </si>
  <si>
    <t>Аврамкіна Дар'я Костянтинівна</t>
  </si>
  <si>
    <t>Кривольцевич Анастасія Сергіївна</t>
  </si>
  <si>
    <t>Харківська загальноосвітня школа І-ІІІ ступенів № 36 Харківської міської ради Харківської області</t>
  </si>
  <si>
    <t>Герелюк Дарина Юріївна</t>
  </si>
  <si>
    <t>Харківська приватна загальноосвітня школа І-ІІІ ступенів "Лєствіца" Харківської області</t>
  </si>
  <si>
    <t>Коротков Олександр Володимирович</t>
  </si>
  <si>
    <t>Добровольська Софія Віталіївна</t>
  </si>
  <si>
    <t>Харківська загальноосвітня школа І-ІІІ ступенів №5  Харківської міської ради Харківської області</t>
  </si>
  <si>
    <t>Харківський  ліцей № 107 Харківської міської ради Харківської області</t>
  </si>
  <si>
    <t>Бондаренко Ірина Дмитрівна</t>
  </si>
  <si>
    <t>Харківська гімназія № 46 ім. М.В.Ломоносова Харківської міської ради Харківської області</t>
  </si>
  <si>
    <t>Балаклицька Вероніка Валеріївна</t>
  </si>
  <si>
    <t>Крижній Данило Дмитрович</t>
  </si>
  <si>
    <t>Куценко Олександра</t>
  </si>
  <si>
    <t>Кучугура Олександра Олександрівна</t>
  </si>
  <si>
    <t>Українець Юлія Максимівна</t>
  </si>
  <si>
    <t>Іванова Еліна Сергіївна</t>
  </si>
  <si>
    <t>Золочівська гімназія №1 Золочівської районної державної адміністрації Харківської області</t>
  </si>
  <si>
    <t>Трегубенко Максим Андрійович</t>
  </si>
  <si>
    <t>Феськівська загальноосвітня школа І-ІІІ ступенів Золочівської районної державної адміністрації Харківської області</t>
  </si>
  <si>
    <t>Золочівська загальноосвітня школа І-ІІІ ступенів №2 Золочівської районної ради Харківської області</t>
  </si>
  <si>
    <t>Бабіч Аліна Олександрівна</t>
  </si>
  <si>
    <t>Ісичко Дар'я Дмитрівна</t>
  </si>
  <si>
    <t>Печенізька загальноосвітня школа І-ІІІ ступенів ім. Г. Семирадського Печенізької районної ради Харківської області</t>
  </si>
  <si>
    <t>Мовчан Ліна Олександрівна</t>
  </si>
  <si>
    <t xml:space="preserve">Артемівський навчально-виховний комплекс "дошкільний навчальний заклад-загальноосвітня школа І-ІІІ ступенів" Печенізької районної ради Харківської області </t>
  </si>
  <si>
    <t xml:space="preserve">Крохмаль Гліб Дмитрович </t>
  </si>
  <si>
    <t>Будянська загальнооосвітня школа І-ІІІ ступенів № 2 Харківської районної ради Харківської області</t>
  </si>
  <si>
    <t xml:space="preserve">Жаркіх Софія Євгенівна </t>
  </si>
  <si>
    <t>Покотилівська загальноосвітня школа І-ІІІ ступенів № 2 Харківської районної ради Харківської області</t>
  </si>
  <si>
    <t>Пісочинський колегіум Харківської районної ради Харківської області</t>
  </si>
  <si>
    <t>Мамай Римма Віталіївна</t>
  </si>
  <si>
    <t>Піскунова Вікторія Сергіївна</t>
  </si>
  <si>
    <t>Готвянський Богдан Юрійович</t>
  </si>
  <si>
    <t>Наретя Юлія Сергіївна</t>
  </si>
  <si>
    <t xml:space="preserve">Гавриш Ольга Владиславівна </t>
  </si>
  <si>
    <t xml:space="preserve">Тимченко Юлія Сергіївна </t>
  </si>
  <si>
    <t xml:space="preserve">Бондаренко Влада  Олександрівна </t>
  </si>
  <si>
    <t>Перерва Денис Михайлович</t>
  </si>
  <si>
    <t>Чернещинський навчально-виховний комплекс «загальноосвітній навчальний заклад І-ІІІ  ступенів – дошкільний навчальний заклад» Зачепилівської районної  ради Харківської області</t>
  </si>
  <si>
    <t>Думанецька Єлизавета Олександрівна</t>
  </si>
  <si>
    <t>Бердянський навчально-виховний комплекс «загальноосвітній навчальний заклад І-ІІІ  ступенів – дошкільний навчальний заклад» Зачепилівської районної  ради Харківської області</t>
  </si>
  <si>
    <t>Зачепилівська загальноосвітня школа І-ІІІ ступенів Зачепилівської районної  ради Харківської області</t>
  </si>
  <si>
    <t>Кваснюк Дар’я Олегівна</t>
  </si>
  <si>
    <t>Григоревич  Євгенія Олександрівна</t>
  </si>
  <si>
    <t>Рись Юлія Олександрівна</t>
  </si>
  <si>
    <t>Згирвач Аіна Юріївна</t>
  </si>
  <si>
    <t>Мисик Олександра Федорівна</t>
  </si>
  <si>
    <t>Колодько Любов Миколаївна</t>
  </si>
  <si>
    <t>Нищета Ольга Костянтинівна</t>
  </si>
  <si>
    <t>Спесівова Сабіна Олексіївна</t>
  </si>
  <si>
    <t>Протопоп Михайло Миколайович</t>
  </si>
  <si>
    <t>Т8-1</t>
  </si>
  <si>
    <t>Т8-2</t>
  </si>
  <si>
    <t>Т8-3</t>
  </si>
  <si>
    <t>Т8-4</t>
  </si>
  <si>
    <t>Т8-5</t>
  </si>
  <si>
    <t>Червеко Анастасія Дмитрівна</t>
  </si>
  <si>
    <t>Т8-6</t>
  </si>
  <si>
    <t>Т8-7</t>
  </si>
  <si>
    <t>Т8-8</t>
  </si>
  <si>
    <t>Т8-9</t>
  </si>
  <si>
    <t>Т8-10</t>
  </si>
  <si>
    <t>Т8-11</t>
  </si>
  <si>
    <t>Т8-12</t>
  </si>
  <si>
    <t>Т8-13</t>
  </si>
  <si>
    <t>Т8-14</t>
  </si>
  <si>
    <t>Т8-15</t>
  </si>
  <si>
    <t>Т8-16</t>
  </si>
  <si>
    <t>Т8-17</t>
  </si>
  <si>
    <t>Т8-18</t>
  </si>
  <si>
    <t>Т8-19</t>
  </si>
  <si>
    <t>Т8-20</t>
  </si>
  <si>
    <t>Т8-21</t>
  </si>
  <si>
    <t>Т8-22</t>
  </si>
  <si>
    <t>Т8-23</t>
  </si>
  <si>
    <t>Т8-24</t>
  </si>
  <si>
    <t>Т8-25</t>
  </si>
  <si>
    <t>Т8-26</t>
  </si>
  <si>
    <t>Т8-27</t>
  </si>
  <si>
    <t>Т8-28</t>
  </si>
  <si>
    <t>Т8-29</t>
  </si>
  <si>
    <t>Т8-30</t>
  </si>
  <si>
    <t>Т8-31</t>
  </si>
  <si>
    <t>Т8-32</t>
  </si>
  <si>
    <t>Т8-33</t>
  </si>
  <si>
    <t>Т8-34</t>
  </si>
  <si>
    <t>Т8-35</t>
  </si>
  <si>
    <t>Т8-36</t>
  </si>
  <si>
    <t>Т8-37</t>
  </si>
  <si>
    <t>Т8-38</t>
  </si>
  <si>
    <t>Т8-39</t>
  </si>
  <si>
    <t>Т8-40</t>
  </si>
  <si>
    <t>Т8-41</t>
  </si>
  <si>
    <t>Т8-42</t>
  </si>
  <si>
    <t>Т8-43</t>
  </si>
  <si>
    <t>Т8-44</t>
  </si>
  <si>
    <t>Т8-45</t>
  </si>
  <si>
    <t>Т8-46</t>
  </si>
  <si>
    <t>Т8-47</t>
  </si>
  <si>
    <t>Т8-48</t>
  </si>
  <si>
    <t>Т8-49</t>
  </si>
  <si>
    <t>Т8-50</t>
  </si>
  <si>
    <t>Т8-51</t>
  </si>
  <si>
    <t>Т8-52</t>
  </si>
  <si>
    <t>Т10-</t>
  </si>
  <si>
    <t>П10-</t>
  </si>
  <si>
    <t>Т9-1</t>
  </si>
  <si>
    <t>Т9-3</t>
  </si>
  <si>
    <t>Т9-4</t>
  </si>
  <si>
    <t>Т9-5</t>
  </si>
  <si>
    <t>Т9-6</t>
  </si>
  <si>
    <t>Т9-7</t>
  </si>
  <si>
    <t>Т9-8</t>
  </si>
  <si>
    <t>Т9-9</t>
  </si>
  <si>
    <t>Т9-10</t>
  </si>
  <si>
    <t>Т9-11</t>
  </si>
  <si>
    <t>Т9-13</t>
  </si>
  <si>
    <t>Т9-14</t>
  </si>
  <si>
    <t>Т9-15</t>
  </si>
  <si>
    <t>Т9-16</t>
  </si>
  <si>
    <t>Т9-17</t>
  </si>
  <si>
    <t>Т9-18</t>
  </si>
  <si>
    <t>Т9-19</t>
  </si>
  <si>
    <t>Т9-20</t>
  </si>
  <si>
    <t>Т9-21</t>
  </si>
  <si>
    <t>Т9-22</t>
  </si>
  <si>
    <t>Т9-23</t>
  </si>
  <si>
    <t>Т9-24</t>
  </si>
  <si>
    <t>Т9-25</t>
  </si>
  <si>
    <t>Т9-26</t>
  </si>
  <si>
    <t>Т9-27</t>
  </si>
  <si>
    <t>Т9-28</t>
  </si>
  <si>
    <t>Т9-29</t>
  </si>
  <si>
    <t>Т9-30</t>
  </si>
  <si>
    <t>Т9-31</t>
  </si>
  <si>
    <t>Т9-32</t>
  </si>
  <si>
    <t>Т9-33</t>
  </si>
  <si>
    <t>Т9-34</t>
  </si>
  <si>
    <t>Т9-35</t>
  </si>
  <si>
    <t>Т9-36</t>
  </si>
  <si>
    <t>Т9-37</t>
  </si>
  <si>
    <t>Т9-38</t>
  </si>
  <si>
    <t>Т9-39</t>
  </si>
  <si>
    <t>Т9-40</t>
  </si>
  <si>
    <t>Т9-41</t>
  </si>
  <si>
    <t>Т9-42</t>
  </si>
  <si>
    <t>Т9-43</t>
  </si>
  <si>
    <t>Т9-44</t>
  </si>
  <si>
    <t>Т9-45</t>
  </si>
  <si>
    <t>Т9-46</t>
  </si>
  <si>
    <t>Т9-47</t>
  </si>
  <si>
    <t>Т9-48</t>
  </si>
  <si>
    <t>Т9-49</t>
  </si>
  <si>
    <t>Т9-50</t>
  </si>
  <si>
    <t>Т10-1</t>
  </si>
  <si>
    <t>Т10-2</t>
  </si>
  <si>
    <t>Т10-3</t>
  </si>
  <si>
    <t>Т10-4</t>
  </si>
  <si>
    <t>Т10-5</t>
  </si>
  <si>
    <t>Т10-6</t>
  </si>
  <si>
    <t>Т10-7</t>
  </si>
  <si>
    <t>Т10-8</t>
  </si>
  <si>
    <t>Т10-9</t>
  </si>
  <si>
    <t>Т10-10</t>
  </si>
  <si>
    <t>Т10-11</t>
  </si>
  <si>
    <t>Т10-12</t>
  </si>
  <si>
    <t>Т10-13</t>
  </si>
  <si>
    <t>Т10-14</t>
  </si>
  <si>
    <t>Т10-15</t>
  </si>
  <si>
    <t>Т10-16</t>
  </si>
  <si>
    <t>Т10-17</t>
  </si>
  <si>
    <t>Т10-18</t>
  </si>
  <si>
    <t>Т10-19</t>
  </si>
  <si>
    <t>Т10-20</t>
  </si>
  <si>
    <t>Т10-21</t>
  </si>
  <si>
    <t>Т10-22</t>
  </si>
  <si>
    <t>Т10-23</t>
  </si>
  <si>
    <t>Т10-24</t>
  </si>
  <si>
    <t>Т10-25</t>
  </si>
  <si>
    <t>Т10-26</t>
  </si>
  <si>
    <t>Т10-27</t>
  </si>
  <si>
    <t>Т10-28</t>
  </si>
  <si>
    <t>Т10-29</t>
  </si>
  <si>
    <t>Т10-30</t>
  </si>
  <si>
    <t>Т10-31</t>
  </si>
  <si>
    <t>Т10-32</t>
  </si>
  <si>
    <t>Т10-33</t>
  </si>
  <si>
    <t>Т10-34</t>
  </si>
  <si>
    <t>Т10-35</t>
  </si>
  <si>
    <t>Т10-36</t>
  </si>
  <si>
    <t>Т10-37</t>
  </si>
  <si>
    <t>Т10-38</t>
  </si>
  <si>
    <t>Т10-39</t>
  </si>
  <si>
    <t>Т10-40</t>
  </si>
  <si>
    <t>Т10-41</t>
  </si>
  <si>
    <t>Т10-42</t>
  </si>
  <si>
    <t>Т10-43</t>
  </si>
  <si>
    <t>Т10-44</t>
  </si>
  <si>
    <t>Т10-45</t>
  </si>
  <si>
    <t>Т10-46</t>
  </si>
  <si>
    <t>Т10-47</t>
  </si>
  <si>
    <t>Т10-48</t>
  </si>
  <si>
    <t>Т10-49</t>
  </si>
  <si>
    <t>Т10-50</t>
  </si>
  <si>
    <t>Т10-51</t>
  </si>
  <si>
    <t>Т10-52</t>
  </si>
  <si>
    <t>Т10-53</t>
  </si>
  <si>
    <t>Т10-54</t>
  </si>
  <si>
    <t>Т10-55</t>
  </si>
  <si>
    <t>Т10-56</t>
  </si>
  <si>
    <t>Т10-57</t>
  </si>
  <si>
    <t>Т10-58</t>
  </si>
  <si>
    <t>Т10-60</t>
  </si>
  <si>
    <t>Т11-1</t>
  </si>
  <si>
    <t>Т11-2</t>
  </si>
  <si>
    <t>Т11-3</t>
  </si>
  <si>
    <t>Т11-4</t>
  </si>
  <si>
    <t>Т11-5</t>
  </si>
  <si>
    <t>Т11-6</t>
  </si>
  <si>
    <t>Т11-7</t>
  </si>
  <si>
    <t>Т11-8</t>
  </si>
  <si>
    <t>Т11-9</t>
  </si>
  <si>
    <t>Т11-10</t>
  </si>
  <si>
    <t>Т11-11</t>
  </si>
  <si>
    <t>Т11-12</t>
  </si>
  <si>
    <t>Т11-13</t>
  </si>
  <si>
    <t>Т11-14</t>
  </si>
  <si>
    <t>Т11-15</t>
  </si>
  <si>
    <t>Т11-16</t>
  </si>
  <si>
    <t>Т11-17</t>
  </si>
  <si>
    <t>Т11-18</t>
  </si>
  <si>
    <t>Т11-19</t>
  </si>
  <si>
    <t>Т11-20</t>
  </si>
  <si>
    <t>Т11-21</t>
  </si>
  <si>
    <t>Т11-22</t>
  </si>
  <si>
    <t>Т11-23</t>
  </si>
  <si>
    <t>Т11-24</t>
  </si>
  <si>
    <t>Т11-25</t>
  </si>
  <si>
    <t>Т11-26</t>
  </si>
  <si>
    <t>Т11-27</t>
  </si>
  <si>
    <t>Т11-28</t>
  </si>
  <si>
    <t>Т11-29</t>
  </si>
  <si>
    <t>Т11-30</t>
  </si>
  <si>
    <t>Т11-31</t>
  </si>
  <si>
    <t>Т11-32</t>
  </si>
  <si>
    <t>Т11-33</t>
  </si>
  <si>
    <t>Т11-34</t>
  </si>
  <si>
    <t>Т11-35</t>
  </si>
  <si>
    <t>Т11-36</t>
  </si>
  <si>
    <t>Т11-37</t>
  </si>
  <si>
    <t>Т11-38</t>
  </si>
  <si>
    <t>Т11-39</t>
  </si>
  <si>
    <t>Т11-40</t>
  </si>
  <si>
    <t>Т11-41</t>
  </si>
  <si>
    <t>Т11-42</t>
  </si>
  <si>
    <t>Т11-43</t>
  </si>
  <si>
    <t>Т11-44</t>
  </si>
  <si>
    <t>Т11-45</t>
  </si>
  <si>
    <t>Т11-46</t>
  </si>
  <si>
    <t>Т11-47</t>
  </si>
  <si>
    <t>Т11-48</t>
  </si>
  <si>
    <t>Т11-49</t>
  </si>
  <si>
    <t>Т11-50</t>
  </si>
  <si>
    <t>Т11-51</t>
  </si>
  <si>
    <t>Т11-52</t>
  </si>
  <si>
    <t>Т11-53</t>
  </si>
  <si>
    <t>Т11-54</t>
  </si>
  <si>
    <t>П10-1</t>
  </si>
  <si>
    <t>П10-3</t>
  </si>
  <si>
    <t>П10-4</t>
  </si>
  <si>
    <t>П10-5</t>
  </si>
  <si>
    <t>П10-6</t>
  </si>
  <si>
    <t>П10-7</t>
  </si>
  <si>
    <t>П10-8</t>
  </si>
  <si>
    <t>П10-9</t>
  </si>
  <si>
    <t>П10-10</t>
  </si>
  <si>
    <t>П10-11</t>
  </si>
  <si>
    <t>П10-12</t>
  </si>
  <si>
    <t>П10-13</t>
  </si>
  <si>
    <t>П10-14</t>
  </si>
  <si>
    <t>П10-15</t>
  </si>
  <si>
    <t>П10-16</t>
  </si>
  <si>
    <t>П10-17</t>
  </si>
  <si>
    <t>П10-18</t>
  </si>
  <si>
    <t>П10-19</t>
  </si>
  <si>
    <t>П10-20</t>
  </si>
  <si>
    <t>П10-21</t>
  </si>
  <si>
    <t>П10-22</t>
  </si>
  <si>
    <t>П10-23</t>
  </si>
  <si>
    <t>П10-24</t>
  </si>
  <si>
    <t>П10-25</t>
  </si>
  <si>
    <t>П10-26</t>
  </si>
  <si>
    <t>П10-27</t>
  </si>
  <si>
    <t>2,5</t>
  </si>
  <si>
    <t>П10-28</t>
  </si>
  <si>
    <t>П10-29</t>
  </si>
  <si>
    <t>П10-30</t>
  </si>
  <si>
    <t>П10-31</t>
  </si>
  <si>
    <t>П10-32</t>
  </si>
  <si>
    <t>П10-33</t>
  </si>
  <si>
    <t>П10-34</t>
  </si>
  <si>
    <t>П10-35</t>
  </si>
  <si>
    <t>П10-36</t>
  </si>
  <si>
    <t>П10-37</t>
  </si>
  <si>
    <t>П10-39</t>
  </si>
  <si>
    <t>П10-40</t>
  </si>
  <si>
    <t>П10-41</t>
  </si>
  <si>
    <t>П10-42</t>
  </si>
  <si>
    <t>П10-43</t>
  </si>
  <si>
    <t>П10-44</t>
  </si>
  <si>
    <t>П10-45</t>
  </si>
  <si>
    <t>П10-46</t>
  </si>
  <si>
    <t>П10-47</t>
  </si>
  <si>
    <t>П10-48</t>
  </si>
  <si>
    <t>П10-49</t>
  </si>
  <si>
    <t>П10-50</t>
  </si>
  <si>
    <t>П10-51</t>
  </si>
  <si>
    <t>П10-52</t>
  </si>
  <si>
    <t>П10-53</t>
  </si>
  <si>
    <t>П10-54</t>
  </si>
  <si>
    <t>П10-56</t>
  </si>
  <si>
    <t>П10-57</t>
  </si>
  <si>
    <t>П10-58</t>
  </si>
  <si>
    <t>П10-59</t>
  </si>
  <si>
    <t>П11-52</t>
  </si>
  <si>
    <t>П11-5</t>
  </si>
  <si>
    <t>П11-3</t>
  </si>
  <si>
    <t>П11-7</t>
  </si>
  <si>
    <t>П11-10</t>
  </si>
  <si>
    <t>П11-27</t>
  </si>
  <si>
    <t>П11-38</t>
  </si>
  <si>
    <t>П11-41</t>
  </si>
  <si>
    <t>П11-8</t>
  </si>
  <si>
    <t>П11-25</t>
  </si>
  <si>
    <t>П11-17</t>
  </si>
  <si>
    <t>П11-35</t>
  </si>
  <si>
    <t>П11-21</t>
  </si>
  <si>
    <t>П11-13</t>
  </si>
  <si>
    <t>П11-1</t>
  </si>
  <si>
    <t>П11-45</t>
  </si>
  <si>
    <t>П11-2</t>
  </si>
  <si>
    <t>П11-28</t>
  </si>
  <si>
    <t>П11-30</t>
  </si>
  <si>
    <t>П11-48</t>
  </si>
  <si>
    <t>П11-34</t>
  </si>
  <si>
    <t>П11-37</t>
  </si>
  <si>
    <t>П11-40</t>
  </si>
  <si>
    <t>П11-47</t>
  </si>
  <si>
    <t>П11-11</t>
  </si>
  <si>
    <t>П11-23</t>
  </si>
  <si>
    <t>П11-46</t>
  </si>
  <si>
    <t>П11-49</t>
  </si>
  <si>
    <t>П11-12</t>
  </si>
  <si>
    <t>П11-20</t>
  </si>
  <si>
    <t>П11-51</t>
  </si>
  <si>
    <t>П11-53</t>
  </si>
  <si>
    <t>П11-19</t>
  </si>
  <si>
    <t>П11-29</t>
  </si>
  <si>
    <t>П11-31</t>
  </si>
  <si>
    <t>П11-24</t>
  </si>
  <si>
    <t>П11-33</t>
  </si>
  <si>
    <t>П11-39</t>
  </si>
  <si>
    <t>П11-50</t>
  </si>
  <si>
    <t>П11-22</t>
  </si>
  <si>
    <t>П11-32</t>
  </si>
  <si>
    <t>П11-44</t>
  </si>
  <si>
    <t>П11-54</t>
  </si>
  <si>
    <t>П11-18</t>
  </si>
  <si>
    <t>П11-42</t>
  </si>
  <si>
    <t>П11-14</t>
  </si>
  <si>
    <t>П11-9</t>
  </si>
  <si>
    <t>П11-26</t>
  </si>
  <si>
    <t>П11-43</t>
  </si>
  <si>
    <t>П11-6</t>
  </si>
  <si>
    <t>П11-15</t>
  </si>
  <si>
    <t>П11-36</t>
  </si>
  <si>
    <t>П11-4</t>
  </si>
  <si>
    <t>П11-16</t>
  </si>
  <si>
    <t>П9-15</t>
  </si>
  <si>
    <t>П9-32</t>
  </si>
  <si>
    <t>П9-5</t>
  </si>
  <si>
    <t>П9-21</t>
  </si>
  <si>
    <t>П9-28</t>
  </si>
  <si>
    <t>П9-11</t>
  </si>
  <si>
    <t>П9-34</t>
  </si>
  <si>
    <t>П9-10</t>
  </si>
  <si>
    <t>П9-22</t>
  </si>
  <si>
    <t>П9-20</t>
  </si>
  <si>
    <t>П9-36</t>
  </si>
  <si>
    <t>П9-1</t>
  </si>
  <si>
    <t>П9-46</t>
  </si>
  <si>
    <t>П9-41</t>
  </si>
  <si>
    <t>П9-7</t>
  </si>
  <si>
    <t>П9-3</t>
  </si>
  <si>
    <t>П9-27</t>
  </si>
  <si>
    <t>П9-12</t>
  </si>
  <si>
    <t>П9-23</t>
  </si>
  <si>
    <t>П9-2</t>
  </si>
  <si>
    <t>П9-31</t>
  </si>
  <si>
    <t>П9-30</t>
  </si>
  <si>
    <t>П9-33</t>
  </si>
  <si>
    <t>П9-35</t>
  </si>
  <si>
    <t>П9-38</t>
  </si>
  <si>
    <t>П9-50</t>
  </si>
  <si>
    <t>П9-48</t>
  </si>
  <si>
    <t>П9-4</t>
  </si>
  <si>
    <t>П9-8</t>
  </si>
  <si>
    <t>П9-49</t>
  </si>
  <si>
    <t>П9-45</t>
  </si>
  <si>
    <t>П914-</t>
  </si>
  <si>
    <t>П9-18</t>
  </si>
  <si>
    <t>П9-26</t>
  </si>
  <si>
    <t>П9-40</t>
  </si>
  <si>
    <t>П9-16</t>
  </si>
  <si>
    <t>П9-39</t>
  </si>
  <si>
    <t>П9-29</t>
  </si>
  <si>
    <t>П9-47</t>
  </si>
  <si>
    <t>П9-43</t>
  </si>
  <si>
    <t>П9-19</t>
  </si>
  <si>
    <t>П9-17</t>
  </si>
  <si>
    <t>П9-24</t>
  </si>
  <si>
    <t>П9-37</t>
  </si>
  <si>
    <t>П9-44</t>
  </si>
  <si>
    <t>П9-42</t>
  </si>
  <si>
    <t>П9-13</t>
  </si>
  <si>
    <t>П9-25</t>
  </si>
  <si>
    <t>П8-27</t>
  </si>
  <si>
    <t>П8-3</t>
  </si>
  <si>
    <t>П8-20</t>
  </si>
  <si>
    <t>П8-43</t>
  </si>
  <si>
    <t>П8-25</t>
  </si>
  <si>
    <t>П8-33</t>
  </si>
  <si>
    <t>П8-6</t>
  </si>
  <si>
    <t>П8-17</t>
  </si>
  <si>
    <t>П8-50</t>
  </si>
  <si>
    <t>П8-52</t>
  </si>
  <si>
    <t>П8-7</t>
  </si>
  <si>
    <t>П8-51</t>
  </si>
  <si>
    <t>П8-2</t>
  </si>
  <si>
    <t>П8-31</t>
  </si>
  <si>
    <t>П8-38</t>
  </si>
  <si>
    <t>П8-10</t>
  </si>
  <si>
    <t>П8-14</t>
  </si>
  <si>
    <t>П8-16</t>
  </si>
  <si>
    <t>П8-18</t>
  </si>
  <si>
    <t>П8-24</t>
  </si>
  <si>
    <t>П8-26</t>
  </si>
  <si>
    <t>П8-28</t>
  </si>
  <si>
    <t>П8-34</t>
  </si>
  <si>
    <t>П8-36</t>
  </si>
  <si>
    <t>П8-39</t>
  </si>
  <si>
    <t>П8-41</t>
  </si>
  <si>
    <t>П8-8</t>
  </si>
  <si>
    <t>П8-12</t>
  </si>
  <si>
    <t>П8-29</t>
  </si>
  <si>
    <t>П8-11</t>
  </si>
  <si>
    <t>П8-46</t>
  </si>
  <si>
    <t>П8-5</t>
  </si>
  <si>
    <t>П8-15</t>
  </si>
  <si>
    <t>П8-22</t>
  </si>
  <si>
    <t>П8-40</t>
  </si>
  <si>
    <t>П8-47</t>
  </si>
  <si>
    <t>П8-48</t>
  </si>
  <si>
    <t>П8-49</t>
  </si>
  <si>
    <t>П8-21</t>
  </si>
  <si>
    <t>П8-35</t>
  </si>
  <si>
    <t>П8-42</t>
  </si>
  <si>
    <t>П8-44</t>
  </si>
  <si>
    <t>П8-4</t>
  </si>
  <si>
    <t>П8-13</t>
  </si>
  <si>
    <t>П8-32</t>
  </si>
  <si>
    <t>П8-1</t>
  </si>
  <si>
    <t>П8-30</t>
  </si>
  <si>
    <t>П8-37</t>
  </si>
  <si>
    <t>П8-9</t>
  </si>
  <si>
    <t xml:space="preserve">Червонохвильський навчально-виховний комплекс Великобурлуцької районної ради Харківської області </t>
  </si>
  <si>
    <t>Харківський навчально-виховний комплекс № 45 «Академічна гімназія»  Харківської міської ради Харківської області</t>
  </si>
  <si>
    <t xml:space="preserve">Комунальний заклад "Олексіївський навчально-виховний комплекс "загальноосвітня школа І-ІІІ ступенів-дошкільні навчальні заклади "ясла-садки" Первомайської районної державної адміністрації Харківської області" </t>
  </si>
  <si>
    <t>Харківська гімназія № 47 Харківської міської ради Харківської області</t>
  </si>
  <si>
    <t>Комунальний заклад «Мереф’янська загальноосвітня школа І-ІІІ ступенів № 6» Мереф’янської міської ради Харківської області</t>
  </si>
  <si>
    <t>Левківська загальноосвітня школа І-ІІІ ступенів Ізюмської районної ради Харківської області</t>
  </si>
  <si>
    <t>Харківська загальноосвітня школа I-III ступенів №35 Харківської міської ради Харківської області</t>
  </si>
  <si>
    <t>Харківська загальноосвітня школа І-ІІІ ступенів № 151 Харківської міської ради Харківської області</t>
  </si>
  <si>
    <t>Харківська загальноосвітня школа  І-ІІІ ступенів № 159  Харківської міської ради Харківської області</t>
  </si>
  <si>
    <t xml:space="preserve">Харківська гімназія № 65 Харківської міської ради Харківської області </t>
  </si>
  <si>
    <t>Опорний заклад Оскільський  навчально-виховний  комплекс Оскільської сільської ради Ізюмського району Харківської області</t>
  </si>
  <si>
    <t>Високопільська загальноосвітня школа І-ІІІ ступенів Валківської районної ради Харківської області</t>
  </si>
  <si>
    <t>Площанська загальноосвітня школа І-ІІІ ступенів  Великобурлуцької Районної ради</t>
  </si>
  <si>
    <t>Харківська загальноосвітня школа І-ІІІ ступенів № 159 Харківської Харківської міської ради Харківської області</t>
  </si>
  <si>
    <t>Комунальний заклад «Мереф’янська загальноосвітня школа  І-ІІІ ступенів № 6» Мереф’янської міської ради Харківської області</t>
  </si>
  <si>
    <t>Мечебилівська загальноосвітня школа  І-ІІІ ступенів Барвінківської районної ради Харківської області</t>
  </si>
  <si>
    <t xml:space="preserve">Харківський навчально-виховний комплекс №45 «Академічна гімназія» Харківської міської ради Харківської області </t>
  </si>
  <si>
    <t>Харківський ліцей  № 89 Харківської міської ради Харківської області</t>
  </si>
  <si>
    <t>Харківська гімназія № 47 Харківської міської ради  Харківської області</t>
  </si>
  <si>
    <t>Харківська спеціалізована школа І-ІІІ ступенів з поглибленим вивченням окремих предметів № 16 Харківської міської ради Харківської області імені В.Г.Сергєєва</t>
  </si>
  <si>
    <t>Глушківська  загальноосвітня школа І-ІІІ ступенів  Куп’янської районної ради Харківської області</t>
  </si>
  <si>
    <t>Підсереднянська загальноосвітня школа I-III ступенів Великобурлуцької районної ради</t>
  </si>
  <si>
    <t>Чкалівський навчально-виховний комплекс  Чкалівської селищної ради Чугуївського району Харківської області</t>
  </si>
  <si>
    <t xml:space="preserve">Біляївський навчально-виховний комплекс "загальноосвітня школа І-ІІІ ступенів - дошкільний навчальний заклад (ясла-садок)" Первомайської районної державної адміністрації Харківської області </t>
  </si>
  <si>
    <t>Опорний заклад Барвінківська загальноосвітня школа І-ІІІ ступенів №1 Барвінківської районної ради Харківської області</t>
  </si>
  <si>
    <t xml:space="preserve"> Наталинський навчально-виховний комплекс (загальноосвітня школа І-ІІІ – дошкільний навчальний заклад) Красноградської районної державної адміністрації Харківської області</t>
  </si>
  <si>
    <t>Харківська гімназія  № 116 Харківської міської ради Харківської області</t>
  </si>
  <si>
    <t>Комунальний заклад «Мереф’янський медичний ліцей» Мереф’янської міської ради Харківської області</t>
  </si>
  <si>
    <t>Первомайська загальноосвітня школа І-ІІІ ступенів ступенів №5 Первомайської міської ради Харківської області</t>
  </si>
  <si>
    <t>Ізюмськазагальноосвітня школа І-ІІІ ступенів №4 Ізюмської міської ради Харківської обл.</t>
  </si>
  <si>
    <t>Чкаловський навчально-виховний комплекс Чкаловської селищної ради Чугуївського району Харківської області</t>
  </si>
  <si>
    <t>Старосалтівська загальноосвітня школа І-ІІІ ступенів Старосалтівської селищної ради Вовчанського району Харківської області</t>
  </si>
  <si>
    <t>Барвінківська  загальноосвітня школа І-ІІІ ступенів №2  Барвінківської районної ради Харківської області</t>
  </si>
  <si>
    <t>П10-38</t>
  </si>
  <si>
    <t xml:space="preserve">Пронькіна Валерія Євгенівна </t>
  </si>
  <si>
    <t>Котенко Богдан В’ячеславович</t>
  </si>
  <si>
    <t>Голова журі                              Маркіна Т.Ю.</t>
  </si>
  <si>
    <t>Заступник голови оргкомітету                          Покроєва Л.Д.</t>
  </si>
  <si>
    <t>Чугуївський навчально-виховний комплекс №6 імені тричі Героя Радянського Союзу І.М.Кожедуба Чугуївської міської ради Харківської області</t>
  </si>
  <si>
    <t>Коломійцева Анастасія Антонівна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</si>
</sst>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mo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0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2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0" borderId="0" xfId="0" applyFont="1" applyFill="1"/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left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8" fillId="0" borderId="0" xfId="0" applyFont="1" applyFill="1"/>
    <xf numFmtId="0" fontId="0" fillId="0" borderId="1" xfId="0" applyBorder="1" applyAlignment="1"/>
    <xf numFmtId="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topLeftCell="A48" zoomScale="90" zoomScaleNormal="100" zoomScaleSheetLayoutView="90" workbookViewId="0">
      <selection activeCell="R50" sqref="R50"/>
    </sheetView>
  </sheetViews>
  <sheetFormatPr defaultRowHeight="15.6"/>
  <cols>
    <col min="1" max="1" width="4.88671875" style="2" customWidth="1"/>
    <col min="2" max="2" width="18.109375" style="2" customWidth="1"/>
    <col min="3" max="3" width="19.44140625" style="2" customWidth="1"/>
    <col min="4" max="5" width="5.5546875" style="2" hidden="1" customWidth="1"/>
    <col min="6" max="6" width="5.5546875" style="2" customWidth="1"/>
    <col min="7" max="7" width="4.6640625" style="2" customWidth="1"/>
    <col min="8" max="10" width="5.5546875" style="2" customWidth="1"/>
    <col min="11" max="11" width="4.44140625" style="2" customWidth="1"/>
    <col min="12" max="15" width="5.5546875" style="2" customWidth="1"/>
    <col min="16" max="16" width="46.5546875" style="2" customWidth="1"/>
    <col min="17" max="16384" width="8.88671875" style="15"/>
  </cols>
  <sheetData>
    <row r="1" spans="1:16" ht="15.6" customHeight="1">
      <c r="A1" s="40" t="s">
        <v>108</v>
      </c>
      <c r="B1" s="40" t="s">
        <v>0</v>
      </c>
      <c r="C1" s="40" t="s">
        <v>1</v>
      </c>
      <c r="D1" s="43" t="s">
        <v>111</v>
      </c>
      <c r="E1" s="43"/>
      <c r="F1" s="43" t="s">
        <v>110</v>
      </c>
      <c r="G1" s="43"/>
      <c r="H1" s="43"/>
      <c r="I1" s="43" t="s">
        <v>113</v>
      </c>
      <c r="J1" s="43"/>
      <c r="K1" s="43"/>
      <c r="L1" s="41" t="s">
        <v>120</v>
      </c>
      <c r="M1" s="42" t="s">
        <v>121</v>
      </c>
      <c r="N1" s="41" t="s">
        <v>120</v>
      </c>
      <c r="O1" s="42" t="s">
        <v>122</v>
      </c>
      <c r="P1" s="40" t="s">
        <v>2</v>
      </c>
    </row>
    <row r="2" spans="1:16" ht="48.6" customHeight="1">
      <c r="A2" s="39"/>
      <c r="B2" s="39"/>
      <c r="C2" s="39"/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0" t="s">
        <v>117</v>
      </c>
      <c r="J2" s="10" t="s">
        <v>118</v>
      </c>
      <c r="K2" s="10" t="s">
        <v>119</v>
      </c>
      <c r="L2" s="41"/>
      <c r="M2" s="42"/>
      <c r="N2" s="41"/>
      <c r="O2" s="42"/>
      <c r="P2" s="39"/>
    </row>
    <row r="3" spans="1:16" ht="31.2">
      <c r="A3" s="4">
        <v>1</v>
      </c>
      <c r="B3" s="3" t="s">
        <v>157</v>
      </c>
      <c r="C3" s="3" t="s">
        <v>304</v>
      </c>
      <c r="D3" s="4" t="s">
        <v>449</v>
      </c>
      <c r="E3" s="4" t="s">
        <v>792</v>
      </c>
      <c r="F3" s="5">
        <v>4.5</v>
      </c>
      <c r="G3" s="5">
        <v>10</v>
      </c>
      <c r="H3" s="5">
        <v>7.5</v>
      </c>
      <c r="I3" s="5">
        <v>10.5</v>
      </c>
      <c r="J3" s="5">
        <v>12</v>
      </c>
      <c r="K3" s="5">
        <v>11</v>
      </c>
      <c r="L3" s="18">
        <f t="shared" ref="L3:L34" si="0">SUM(D3:K3)</f>
        <v>55.5</v>
      </c>
      <c r="M3" s="19"/>
      <c r="N3" s="18">
        <f t="shared" ref="N3:N34" si="1">L3+M3</f>
        <v>55.5</v>
      </c>
      <c r="O3" s="20">
        <v>1</v>
      </c>
      <c r="P3" s="7" t="s">
        <v>67</v>
      </c>
    </row>
    <row r="4" spans="1:16" s="27" customFormat="1" ht="46.8">
      <c r="A4" s="4">
        <v>2</v>
      </c>
      <c r="B4" s="23" t="s">
        <v>163</v>
      </c>
      <c r="C4" s="23" t="s">
        <v>333</v>
      </c>
      <c r="D4" s="1" t="s">
        <v>452</v>
      </c>
      <c r="E4" s="1" t="s">
        <v>794</v>
      </c>
      <c r="F4" s="24">
        <v>5</v>
      </c>
      <c r="G4" s="24">
        <v>9</v>
      </c>
      <c r="H4" s="24">
        <v>6</v>
      </c>
      <c r="I4" s="24">
        <v>7.5</v>
      </c>
      <c r="J4" s="24">
        <v>11</v>
      </c>
      <c r="K4" s="24">
        <v>15</v>
      </c>
      <c r="L4" s="25">
        <f t="shared" si="0"/>
        <v>53.5</v>
      </c>
      <c r="M4" s="26">
        <v>2</v>
      </c>
      <c r="N4" s="25">
        <f t="shared" si="1"/>
        <v>55.5</v>
      </c>
      <c r="O4" s="20">
        <v>1</v>
      </c>
      <c r="P4" s="12" t="s">
        <v>834</v>
      </c>
    </row>
    <row r="5" spans="1:16" ht="46.8">
      <c r="A5" s="4">
        <v>3</v>
      </c>
      <c r="B5" s="3" t="s">
        <v>66</v>
      </c>
      <c r="C5" s="3" t="s">
        <v>297</v>
      </c>
      <c r="D5" s="4" t="s">
        <v>426</v>
      </c>
      <c r="E5" s="4" t="s">
        <v>810</v>
      </c>
      <c r="F5" s="5">
        <v>5</v>
      </c>
      <c r="G5" s="5">
        <v>6</v>
      </c>
      <c r="H5" s="5">
        <v>9.5</v>
      </c>
      <c r="I5" s="5">
        <v>4.5</v>
      </c>
      <c r="J5" s="5">
        <v>11.5</v>
      </c>
      <c r="K5" s="5">
        <v>16</v>
      </c>
      <c r="L5" s="18">
        <f t="shared" si="0"/>
        <v>52.5</v>
      </c>
      <c r="M5" s="19">
        <v>1</v>
      </c>
      <c r="N5" s="18">
        <f t="shared" si="1"/>
        <v>53.5</v>
      </c>
      <c r="O5" s="20">
        <v>1</v>
      </c>
      <c r="P5" s="7" t="s">
        <v>298</v>
      </c>
    </row>
    <row r="6" spans="1:16" ht="62.4">
      <c r="A6" s="4">
        <v>4</v>
      </c>
      <c r="B6" s="3" t="s">
        <v>145</v>
      </c>
      <c r="C6" s="3" t="s">
        <v>251</v>
      </c>
      <c r="D6" s="4" t="s">
        <v>448</v>
      </c>
      <c r="E6" s="4" t="s">
        <v>824</v>
      </c>
      <c r="F6" s="5">
        <v>3.5</v>
      </c>
      <c r="G6" s="5">
        <v>9</v>
      </c>
      <c r="H6" s="5">
        <v>9.5</v>
      </c>
      <c r="I6" s="5">
        <v>10.5</v>
      </c>
      <c r="J6" s="5">
        <v>10.5</v>
      </c>
      <c r="K6" s="5">
        <v>7</v>
      </c>
      <c r="L6" s="18">
        <f t="shared" si="0"/>
        <v>50</v>
      </c>
      <c r="M6" s="19"/>
      <c r="N6" s="18">
        <f t="shared" si="1"/>
        <v>50</v>
      </c>
      <c r="O6" s="20">
        <v>2</v>
      </c>
      <c r="P6" s="7" t="s">
        <v>835</v>
      </c>
    </row>
    <row r="7" spans="1:16" s="27" customFormat="1" ht="46.8">
      <c r="A7" s="4">
        <v>5</v>
      </c>
      <c r="B7" s="12" t="s">
        <v>3</v>
      </c>
      <c r="C7" s="23" t="s">
        <v>167</v>
      </c>
      <c r="D7" s="1" t="s">
        <v>416</v>
      </c>
      <c r="E7" s="1" t="s">
        <v>794</v>
      </c>
      <c r="F7" s="24">
        <v>3.5</v>
      </c>
      <c r="G7" s="24">
        <v>7</v>
      </c>
      <c r="H7" s="24">
        <v>2</v>
      </c>
      <c r="I7" s="24">
        <v>6</v>
      </c>
      <c r="J7" s="24">
        <v>12</v>
      </c>
      <c r="K7" s="24">
        <v>12</v>
      </c>
      <c r="L7" s="25">
        <f t="shared" si="0"/>
        <v>42.5</v>
      </c>
      <c r="M7" s="26">
        <v>6.5</v>
      </c>
      <c r="N7" s="25">
        <f t="shared" si="1"/>
        <v>49</v>
      </c>
      <c r="O7" s="20">
        <v>2</v>
      </c>
      <c r="P7" s="23" t="s">
        <v>168</v>
      </c>
    </row>
    <row r="8" spans="1:16" ht="46.8">
      <c r="A8" s="4">
        <v>6</v>
      </c>
      <c r="B8" s="7" t="s">
        <v>134</v>
      </c>
      <c r="C8" s="3" t="s">
        <v>196</v>
      </c>
      <c r="D8" s="4" t="s">
        <v>441</v>
      </c>
      <c r="E8" s="4" t="s">
        <v>787</v>
      </c>
      <c r="F8" s="5">
        <v>3</v>
      </c>
      <c r="G8" s="5">
        <v>5</v>
      </c>
      <c r="H8" s="5">
        <v>9.5</v>
      </c>
      <c r="I8" s="5">
        <v>8</v>
      </c>
      <c r="J8" s="5">
        <v>12.5</v>
      </c>
      <c r="K8" s="5">
        <v>9</v>
      </c>
      <c r="L8" s="18">
        <f t="shared" si="0"/>
        <v>47</v>
      </c>
      <c r="M8" s="19"/>
      <c r="N8" s="18">
        <f t="shared" si="1"/>
        <v>47</v>
      </c>
      <c r="O8" s="20">
        <v>2</v>
      </c>
      <c r="P8" s="3" t="s">
        <v>135</v>
      </c>
    </row>
    <row r="9" spans="1:16" ht="31.2">
      <c r="A9" s="4">
        <v>7</v>
      </c>
      <c r="B9" s="3" t="s">
        <v>157</v>
      </c>
      <c r="C9" s="3" t="s">
        <v>305</v>
      </c>
      <c r="D9" s="4" t="s">
        <v>446</v>
      </c>
      <c r="E9" s="4" t="s">
        <v>829</v>
      </c>
      <c r="F9" s="5">
        <v>4.5</v>
      </c>
      <c r="G9" s="5">
        <v>4</v>
      </c>
      <c r="H9" s="5">
        <v>9</v>
      </c>
      <c r="I9" s="5">
        <v>7.5</v>
      </c>
      <c r="J9" s="5">
        <v>11.5</v>
      </c>
      <c r="K9" s="5">
        <v>10</v>
      </c>
      <c r="L9" s="18">
        <f t="shared" si="0"/>
        <v>46.5</v>
      </c>
      <c r="M9" s="19"/>
      <c r="N9" s="18">
        <f t="shared" si="1"/>
        <v>46.5</v>
      </c>
      <c r="O9" s="20">
        <v>2</v>
      </c>
      <c r="P9" s="7" t="s">
        <v>158</v>
      </c>
    </row>
    <row r="10" spans="1:16" ht="31.2">
      <c r="A10" s="4">
        <v>8</v>
      </c>
      <c r="B10" s="7" t="s">
        <v>5</v>
      </c>
      <c r="C10" s="3" t="s">
        <v>344</v>
      </c>
      <c r="D10" s="4" t="s">
        <v>439</v>
      </c>
      <c r="E10" s="4" t="s">
        <v>791</v>
      </c>
      <c r="F10" s="5">
        <v>4</v>
      </c>
      <c r="G10" s="5">
        <v>8</v>
      </c>
      <c r="H10" s="5">
        <v>10.5</v>
      </c>
      <c r="I10" s="5">
        <v>10.5</v>
      </c>
      <c r="J10" s="5">
        <v>6</v>
      </c>
      <c r="K10" s="5">
        <v>7</v>
      </c>
      <c r="L10" s="18">
        <f t="shared" si="0"/>
        <v>46</v>
      </c>
      <c r="M10" s="19"/>
      <c r="N10" s="18">
        <f t="shared" si="1"/>
        <v>46</v>
      </c>
      <c r="O10" s="20">
        <v>2</v>
      </c>
      <c r="P10" s="3" t="s">
        <v>345</v>
      </c>
    </row>
    <row r="11" spans="1:16" s="27" customFormat="1" ht="31.2">
      <c r="A11" s="4">
        <v>9</v>
      </c>
      <c r="B11" s="23" t="s">
        <v>161</v>
      </c>
      <c r="C11" s="23" t="s">
        <v>367</v>
      </c>
      <c r="D11" s="1" t="s">
        <v>434</v>
      </c>
      <c r="E11" s="1" t="s">
        <v>804</v>
      </c>
      <c r="F11" s="24">
        <v>4</v>
      </c>
      <c r="G11" s="24">
        <v>5</v>
      </c>
      <c r="H11" s="24">
        <v>2</v>
      </c>
      <c r="I11" s="24">
        <v>10.5</v>
      </c>
      <c r="J11" s="24">
        <v>14</v>
      </c>
      <c r="K11" s="24">
        <v>2</v>
      </c>
      <c r="L11" s="25">
        <f t="shared" si="0"/>
        <v>37.5</v>
      </c>
      <c r="M11" s="26">
        <v>6.5</v>
      </c>
      <c r="N11" s="25">
        <f t="shared" si="1"/>
        <v>44</v>
      </c>
      <c r="O11" s="20">
        <v>2</v>
      </c>
      <c r="P11" s="12" t="s">
        <v>128</v>
      </c>
    </row>
    <row r="12" spans="1:16" ht="31.2">
      <c r="A12" s="4">
        <v>10</v>
      </c>
      <c r="B12" s="3" t="s">
        <v>156</v>
      </c>
      <c r="C12" s="3" t="s">
        <v>288</v>
      </c>
      <c r="D12" s="4" t="s">
        <v>444</v>
      </c>
      <c r="E12" s="4" t="s">
        <v>797</v>
      </c>
      <c r="F12" s="5">
        <v>4.5</v>
      </c>
      <c r="G12" s="5">
        <v>6</v>
      </c>
      <c r="H12" s="5">
        <v>9</v>
      </c>
      <c r="I12" s="5">
        <v>7.5</v>
      </c>
      <c r="J12" s="5">
        <v>11</v>
      </c>
      <c r="K12" s="5">
        <v>4</v>
      </c>
      <c r="L12" s="18">
        <f t="shared" si="0"/>
        <v>42</v>
      </c>
      <c r="M12" s="19">
        <v>2</v>
      </c>
      <c r="N12" s="18">
        <f t="shared" si="1"/>
        <v>44</v>
      </c>
      <c r="O12" s="20">
        <v>2</v>
      </c>
      <c r="P12" s="7" t="s">
        <v>289</v>
      </c>
    </row>
    <row r="13" spans="1:16" ht="46.8">
      <c r="A13" s="4">
        <v>11</v>
      </c>
      <c r="B13" s="3" t="s">
        <v>161</v>
      </c>
      <c r="C13" s="3" t="s">
        <v>370</v>
      </c>
      <c r="D13" s="4" t="s">
        <v>429</v>
      </c>
      <c r="E13" s="4" t="s">
        <v>828</v>
      </c>
      <c r="F13" s="5">
        <v>3.5</v>
      </c>
      <c r="G13" s="5">
        <v>7</v>
      </c>
      <c r="H13" s="5">
        <v>2</v>
      </c>
      <c r="I13" s="5">
        <v>7.5</v>
      </c>
      <c r="J13" s="5">
        <v>11.5</v>
      </c>
      <c r="K13" s="5">
        <v>10</v>
      </c>
      <c r="L13" s="18">
        <f t="shared" si="0"/>
        <v>41.5</v>
      </c>
      <c r="M13" s="19"/>
      <c r="N13" s="18">
        <f t="shared" si="1"/>
        <v>41.5</v>
      </c>
      <c r="O13" s="20">
        <v>3</v>
      </c>
      <c r="P13" s="7" t="s">
        <v>838</v>
      </c>
    </row>
    <row r="14" spans="1:16" ht="46.8">
      <c r="A14" s="4">
        <v>12</v>
      </c>
      <c r="B14" s="3" t="s">
        <v>163</v>
      </c>
      <c r="C14" s="3" t="s">
        <v>332</v>
      </c>
      <c r="D14" s="4" t="s">
        <v>433</v>
      </c>
      <c r="E14" s="4" t="s">
        <v>803</v>
      </c>
      <c r="F14" s="5">
        <v>3.5</v>
      </c>
      <c r="G14" s="5">
        <v>3</v>
      </c>
      <c r="H14" s="5">
        <v>10.5</v>
      </c>
      <c r="I14" s="5">
        <v>9</v>
      </c>
      <c r="J14" s="5">
        <v>13</v>
      </c>
      <c r="K14" s="5">
        <v>2</v>
      </c>
      <c r="L14" s="18">
        <f t="shared" si="0"/>
        <v>41</v>
      </c>
      <c r="M14" s="19"/>
      <c r="N14" s="18">
        <f t="shared" si="1"/>
        <v>41</v>
      </c>
      <c r="O14" s="20">
        <v>3</v>
      </c>
      <c r="P14" s="7" t="s">
        <v>832</v>
      </c>
    </row>
    <row r="15" spans="1:16" ht="46.8">
      <c r="A15" s="4">
        <v>13</v>
      </c>
      <c r="B15" s="3" t="s">
        <v>163</v>
      </c>
      <c r="C15" s="3" t="s">
        <v>412</v>
      </c>
      <c r="D15" s="4" t="s">
        <v>413</v>
      </c>
      <c r="E15" s="4" t="s">
        <v>830</v>
      </c>
      <c r="F15" s="5">
        <v>3.5</v>
      </c>
      <c r="G15" s="5">
        <v>4</v>
      </c>
      <c r="H15" s="5">
        <v>4.5</v>
      </c>
      <c r="I15" s="5">
        <v>7.5</v>
      </c>
      <c r="J15" s="5">
        <v>12.5</v>
      </c>
      <c r="K15" s="5">
        <v>9</v>
      </c>
      <c r="L15" s="18">
        <f t="shared" si="0"/>
        <v>41</v>
      </c>
      <c r="M15" s="19"/>
      <c r="N15" s="18">
        <f t="shared" si="1"/>
        <v>41</v>
      </c>
      <c r="O15" s="20">
        <v>3</v>
      </c>
      <c r="P15" s="7" t="s">
        <v>839</v>
      </c>
    </row>
    <row r="16" spans="1:16" ht="46.8">
      <c r="A16" s="4">
        <v>14</v>
      </c>
      <c r="B16" s="3" t="s">
        <v>166</v>
      </c>
      <c r="C16" s="3" t="s">
        <v>387</v>
      </c>
      <c r="D16" s="4" t="s">
        <v>432</v>
      </c>
      <c r="E16" s="4" t="s">
        <v>819</v>
      </c>
      <c r="F16" s="5">
        <v>3.5</v>
      </c>
      <c r="G16" s="5">
        <v>4</v>
      </c>
      <c r="H16" s="5">
        <v>7</v>
      </c>
      <c r="I16" s="5">
        <v>7.5</v>
      </c>
      <c r="J16" s="5">
        <v>10.5</v>
      </c>
      <c r="K16" s="5">
        <v>8</v>
      </c>
      <c r="L16" s="18">
        <f t="shared" si="0"/>
        <v>40.5</v>
      </c>
      <c r="M16" s="19"/>
      <c r="N16" s="18">
        <f t="shared" si="1"/>
        <v>40.5</v>
      </c>
      <c r="O16" s="20">
        <v>3</v>
      </c>
      <c r="P16" s="7" t="s">
        <v>75</v>
      </c>
    </row>
    <row r="17" spans="1:16" ht="46.8">
      <c r="A17" s="4">
        <v>15</v>
      </c>
      <c r="B17" s="7" t="s">
        <v>160</v>
      </c>
      <c r="C17" s="3" t="s">
        <v>318</v>
      </c>
      <c r="D17" s="4" t="s">
        <v>459</v>
      </c>
      <c r="E17" s="4" t="s">
        <v>827</v>
      </c>
      <c r="F17" s="5">
        <v>2.5</v>
      </c>
      <c r="G17" s="5">
        <v>2</v>
      </c>
      <c r="H17" s="5">
        <v>9.5</v>
      </c>
      <c r="I17" s="5">
        <v>4.5</v>
      </c>
      <c r="J17" s="5">
        <v>12</v>
      </c>
      <c r="K17" s="5">
        <v>10</v>
      </c>
      <c r="L17" s="18">
        <f t="shared" si="0"/>
        <v>40.5</v>
      </c>
      <c r="M17" s="19"/>
      <c r="N17" s="18">
        <f t="shared" si="1"/>
        <v>40.5</v>
      </c>
      <c r="O17" s="20">
        <v>3</v>
      </c>
      <c r="P17" s="7" t="s">
        <v>837</v>
      </c>
    </row>
    <row r="18" spans="1:16" ht="46.8">
      <c r="A18" s="4">
        <v>16</v>
      </c>
      <c r="B18" s="7" t="s">
        <v>42</v>
      </c>
      <c r="C18" s="7" t="s">
        <v>238</v>
      </c>
      <c r="D18" s="4" t="s">
        <v>450</v>
      </c>
      <c r="E18" s="4" t="s">
        <v>818</v>
      </c>
      <c r="F18" s="4">
        <v>3.5</v>
      </c>
      <c r="G18" s="4">
        <v>3</v>
      </c>
      <c r="H18" s="4">
        <v>9</v>
      </c>
      <c r="I18" s="4">
        <v>6</v>
      </c>
      <c r="J18" s="4">
        <v>12.5</v>
      </c>
      <c r="K18" s="4">
        <v>5</v>
      </c>
      <c r="L18" s="18">
        <f t="shared" si="0"/>
        <v>39</v>
      </c>
      <c r="M18" s="19"/>
      <c r="N18" s="18">
        <f t="shared" si="1"/>
        <v>39</v>
      </c>
      <c r="O18" s="20">
        <v>3</v>
      </c>
      <c r="P18" s="7" t="s">
        <v>43</v>
      </c>
    </row>
    <row r="19" spans="1:16" ht="46.8">
      <c r="A19" s="4">
        <v>17</v>
      </c>
      <c r="B19" s="7" t="s">
        <v>25</v>
      </c>
      <c r="C19" s="8" t="s">
        <v>210</v>
      </c>
      <c r="D19" s="4" t="s">
        <v>430</v>
      </c>
      <c r="E19" s="4" t="s">
        <v>825</v>
      </c>
      <c r="F19" s="6">
        <v>4</v>
      </c>
      <c r="G19" s="6">
        <v>6</v>
      </c>
      <c r="H19" s="6">
        <v>6.5</v>
      </c>
      <c r="I19" s="6">
        <v>3</v>
      </c>
      <c r="J19" s="6">
        <v>10.5</v>
      </c>
      <c r="K19" s="6">
        <v>8</v>
      </c>
      <c r="L19" s="18">
        <f t="shared" si="0"/>
        <v>38</v>
      </c>
      <c r="M19" s="19"/>
      <c r="N19" s="18">
        <f t="shared" si="1"/>
        <v>38</v>
      </c>
      <c r="O19" s="20">
        <v>3</v>
      </c>
      <c r="P19" s="8" t="s">
        <v>836</v>
      </c>
    </row>
    <row r="20" spans="1:16" ht="31.2">
      <c r="A20" s="4">
        <v>18</v>
      </c>
      <c r="B20" s="3" t="s">
        <v>162</v>
      </c>
      <c r="C20" s="3" t="s">
        <v>325</v>
      </c>
      <c r="D20" s="4" t="s">
        <v>414</v>
      </c>
      <c r="E20" s="4" t="s">
        <v>806</v>
      </c>
      <c r="F20" s="5">
        <v>3</v>
      </c>
      <c r="G20" s="5">
        <v>6</v>
      </c>
      <c r="H20" s="5">
        <v>9.5</v>
      </c>
      <c r="I20" s="5">
        <v>6</v>
      </c>
      <c r="J20" s="5">
        <v>12</v>
      </c>
      <c r="K20" s="5">
        <v>1</v>
      </c>
      <c r="L20" s="18">
        <f t="shared" si="0"/>
        <v>37.5</v>
      </c>
      <c r="M20" s="19"/>
      <c r="N20" s="18">
        <f t="shared" si="1"/>
        <v>37.5</v>
      </c>
      <c r="O20" s="20">
        <v>3</v>
      </c>
      <c r="P20" s="7" t="s">
        <v>326</v>
      </c>
    </row>
    <row r="21" spans="1:16" ht="46.8">
      <c r="A21" s="4">
        <v>19</v>
      </c>
      <c r="B21" s="3" t="s">
        <v>153</v>
      </c>
      <c r="C21" s="3" t="s">
        <v>268</v>
      </c>
      <c r="D21" s="4" t="s">
        <v>443</v>
      </c>
      <c r="E21" s="4" t="s">
        <v>782</v>
      </c>
      <c r="F21" s="5">
        <v>2.5</v>
      </c>
      <c r="G21" s="5">
        <v>2</v>
      </c>
      <c r="H21" s="5">
        <v>9</v>
      </c>
      <c r="I21" s="5">
        <v>7.5</v>
      </c>
      <c r="J21" s="5">
        <v>9</v>
      </c>
      <c r="K21" s="5">
        <v>7</v>
      </c>
      <c r="L21" s="18">
        <f t="shared" si="0"/>
        <v>37</v>
      </c>
      <c r="M21" s="19"/>
      <c r="N21" s="18">
        <f t="shared" si="1"/>
        <v>37</v>
      </c>
      <c r="O21" s="20">
        <v>3</v>
      </c>
      <c r="P21" s="7" t="s">
        <v>154</v>
      </c>
    </row>
    <row r="22" spans="1:16" ht="46.8">
      <c r="A22" s="4">
        <v>20</v>
      </c>
      <c r="B22" s="7" t="s">
        <v>166</v>
      </c>
      <c r="C22" s="3" t="s">
        <v>400</v>
      </c>
      <c r="D22" s="4" t="s">
        <v>435</v>
      </c>
      <c r="E22" s="4" t="s">
        <v>822</v>
      </c>
      <c r="F22" s="5">
        <v>3</v>
      </c>
      <c r="G22" s="5">
        <v>0</v>
      </c>
      <c r="H22" s="5">
        <v>7.5</v>
      </c>
      <c r="I22" s="5">
        <v>7.5</v>
      </c>
      <c r="J22" s="5">
        <v>11</v>
      </c>
      <c r="K22" s="5">
        <v>8</v>
      </c>
      <c r="L22" s="18">
        <f t="shared" si="0"/>
        <v>37</v>
      </c>
      <c r="M22" s="19"/>
      <c r="N22" s="18">
        <f t="shared" si="1"/>
        <v>37</v>
      </c>
      <c r="O22" s="20">
        <v>3</v>
      </c>
      <c r="P22" s="7" t="s">
        <v>75</v>
      </c>
    </row>
    <row r="23" spans="1:16" ht="51" customHeight="1">
      <c r="A23" s="4">
        <v>21</v>
      </c>
      <c r="B23" s="8" t="s">
        <v>64</v>
      </c>
      <c r="C23" s="16" t="s">
        <v>312</v>
      </c>
      <c r="D23" s="4" t="s">
        <v>431</v>
      </c>
      <c r="E23" s="4" t="s">
        <v>821</v>
      </c>
      <c r="F23" s="17">
        <v>2.5</v>
      </c>
      <c r="G23" s="17">
        <v>1</v>
      </c>
      <c r="H23" s="17">
        <v>10</v>
      </c>
      <c r="I23" s="17">
        <v>10.5</v>
      </c>
      <c r="J23" s="17">
        <v>9</v>
      </c>
      <c r="K23" s="17">
        <v>4</v>
      </c>
      <c r="L23" s="18">
        <f t="shared" si="0"/>
        <v>37</v>
      </c>
      <c r="M23" s="19"/>
      <c r="N23" s="18">
        <f t="shared" si="1"/>
        <v>37</v>
      </c>
      <c r="O23" s="20">
        <v>3</v>
      </c>
      <c r="P23" s="16" t="s">
        <v>159</v>
      </c>
    </row>
    <row r="24" spans="1:16" ht="46.8">
      <c r="A24" s="4">
        <v>22</v>
      </c>
      <c r="B24" s="3" t="s">
        <v>65</v>
      </c>
      <c r="C24" s="3" t="s">
        <v>364</v>
      </c>
      <c r="D24" s="4" t="s">
        <v>454</v>
      </c>
      <c r="E24" s="4" t="s">
        <v>783</v>
      </c>
      <c r="F24" s="5">
        <v>4</v>
      </c>
      <c r="G24" s="5">
        <v>5</v>
      </c>
      <c r="H24" s="5">
        <v>7.5</v>
      </c>
      <c r="I24" s="5">
        <v>9</v>
      </c>
      <c r="J24" s="5">
        <v>8</v>
      </c>
      <c r="K24" s="5">
        <v>3</v>
      </c>
      <c r="L24" s="18">
        <f t="shared" si="0"/>
        <v>36.5</v>
      </c>
      <c r="M24" s="19"/>
      <c r="N24" s="18">
        <f t="shared" si="1"/>
        <v>36.5</v>
      </c>
      <c r="O24" s="20">
        <v>3</v>
      </c>
      <c r="P24" s="7" t="s">
        <v>354</v>
      </c>
    </row>
    <row r="25" spans="1:16" ht="46.8">
      <c r="A25" s="4">
        <v>23</v>
      </c>
      <c r="B25" s="3" t="s">
        <v>153</v>
      </c>
      <c r="C25" s="3" t="s">
        <v>398</v>
      </c>
      <c r="D25" s="4" t="s">
        <v>456</v>
      </c>
      <c r="E25" s="4" t="s">
        <v>800</v>
      </c>
      <c r="F25" s="5">
        <v>3.5</v>
      </c>
      <c r="G25" s="5">
        <v>3</v>
      </c>
      <c r="H25" s="5">
        <v>9</v>
      </c>
      <c r="I25" s="5">
        <v>4.5</v>
      </c>
      <c r="J25" s="5">
        <v>11</v>
      </c>
      <c r="K25" s="5">
        <v>5</v>
      </c>
      <c r="L25" s="18">
        <f t="shared" si="0"/>
        <v>36</v>
      </c>
      <c r="M25" s="19"/>
      <c r="N25" s="18">
        <f t="shared" si="1"/>
        <v>36</v>
      </c>
      <c r="O25" s="20">
        <v>3</v>
      </c>
      <c r="P25" s="7" t="s">
        <v>269</v>
      </c>
    </row>
    <row r="26" spans="1:16" ht="46.8">
      <c r="A26" s="4">
        <v>24</v>
      </c>
      <c r="B26" s="7" t="s">
        <v>52</v>
      </c>
      <c r="C26" s="3" t="s">
        <v>272</v>
      </c>
      <c r="D26" s="4" t="s">
        <v>451</v>
      </c>
      <c r="E26" s="4" t="s">
        <v>783</v>
      </c>
      <c r="F26" s="5">
        <v>2.5</v>
      </c>
      <c r="G26" s="5">
        <v>4</v>
      </c>
      <c r="H26" s="5">
        <v>8</v>
      </c>
      <c r="I26" s="5">
        <v>6</v>
      </c>
      <c r="J26" s="5">
        <v>13.5</v>
      </c>
      <c r="K26" s="5">
        <v>2</v>
      </c>
      <c r="L26" s="18">
        <f t="shared" si="0"/>
        <v>36</v>
      </c>
      <c r="M26" s="19"/>
      <c r="N26" s="18">
        <f t="shared" si="1"/>
        <v>36</v>
      </c>
      <c r="O26" s="20">
        <v>3</v>
      </c>
      <c r="P26" s="7" t="s">
        <v>273</v>
      </c>
    </row>
    <row r="27" spans="1:16" ht="31.2">
      <c r="A27" s="4">
        <v>25</v>
      </c>
      <c r="B27" s="12" t="s">
        <v>35</v>
      </c>
      <c r="C27" s="13" t="s">
        <v>225</v>
      </c>
      <c r="D27" s="1" t="s">
        <v>440</v>
      </c>
      <c r="E27" s="1" t="s">
        <v>809</v>
      </c>
      <c r="F27" s="14">
        <v>3</v>
      </c>
      <c r="G27" s="14">
        <v>4</v>
      </c>
      <c r="H27" s="14">
        <v>6.5</v>
      </c>
      <c r="I27" s="14">
        <v>7.5</v>
      </c>
      <c r="J27" s="14">
        <v>10</v>
      </c>
      <c r="K27" s="14">
        <v>5</v>
      </c>
      <c r="L27" s="25">
        <f t="shared" si="0"/>
        <v>36</v>
      </c>
      <c r="M27" s="26"/>
      <c r="N27" s="25">
        <f t="shared" si="1"/>
        <v>36</v>
      </c>
      <c r="O27" s="20">
        <v>3</v>
      </c>
      <c r="P27" s="13" t="s">
        <v>226</v>
      </c>
    </row>
    <row r="28" spans="1:16" s="27" customFormat="1" ht="62.4">
      <c r="A28" s="4">
        <v>26</v>
      </c>
      <c r="B28" s="23" t="s">
        <v>59</v>
      </c>
      <c r="C28" s="23" t="s">
        <v>279</v>
      </c>
      <c r="D28" s="1" t="s">
        <v>423</v>
      </c>
      <c r="E28" s="1" t="s">
        <v>816</v>
      </c>
      <c r="F28" s="24">
        <v>2</v>
      </c>
      <c r="G28" s="24">
        <v>5</v>
      </c>
      <c r="H28" s="24">
        <v>9.5</v>
      </c>
      <c r="I28" s="24">
        <v>4.5</v>
      </c>
      <c r="J28" s="24">
        <v>9.5</v>
      </c>
      <c r="K28" s="24">
        <v>5</v>
      </c>
      <c r="L28" s="25">
        <f t="shared" si="0"/>
        <v>35.5</v>
      </c>
      <c r="M28" s="26"/>
      <c r="N28" s="25">
        <f t="shared" si="1"/>
        <v>35.5</v>
      </c>
      <c r="O28" s="20">
        <v>3</v>
      </c>
      <c r="P28" s="12" t="s">
        <v>869</v>
      </c>
    </row>
    <row r="29" spans="1:16" ht="46.8">
      <c r="A29" s="4">
        <v>27</v>
      </c>
      <c r="B29" s="3" t="s">
        <v>46</v>
      </c>
      <c r="C29" s="3" t="s">
        <v>243</v>
      </c>
      <c r="D29" s="4" t="s">
        <v>455</v>
      </c>
      <c r="E29" s="4" t="s">
        <v>799</v>
      </c>
      <c r="F29" s="5">
        <v>3</v>
      </c>
      <c r="G29" s="5">
        <v>4</v>
      </c>
      <c r="H29" s="5">
        <v>9</v>
      </c>
      <c r="I29" s="5">
        <v>6</v>
      </c>
      <c r="J29" s="5">
        <v>10.5</v>
      </c>
      <c r="K29" s="5">
        <v>2</v>
      </c>
      <c r="L29" s="18">
        <f t="shared" si="0"/>
        <v>34.5</v>
      </c>
      <c r="M29" s="19"/>
      <c r="N29" s="18">
        <f t="shared" si="1"/>
        <v>34.5</v>
      </c>
      <c r="O29" s="20"/>
      <c r="P29" s="7" t="s">
        <v>83</v>
      </c>
    </row>
    <row r="30" spans="1:16" ht="46.8">
      <c r="A30" s="4">
        <v>28</v>
      </c>
      <c r="B30" s="12" t="s">
        <v>133</v>
      </c>
      <c r="C30" s="13" t="s">
        <v>189</v>
      </c>
      <c r="D30" s="1" t="s">
        <v>411</v>
      </c>
      <c r="E30" s="1" t="s">
        <v>785</v>
      </c>
      <c r="F30" s="14">
        <v>4.5</v>
      </c>
      <c r="G30" s="14">
        <v>4</v>
      </c>
      <c r="H30" s="14">
        <v>9.5</v>
      </c>
      <c r="I30" s="14">
        <v>4.5</v>
      </c>
      <c r="J30" s="14">
        <v>8.5</v>
      </c>
      <c r="K30" s="14">
        <v>3</v>
      </c>
      <c r="L30" s="25">
        <f t="shared" si="0"/>
        <v>34</v>
      </c>
      <c r="M30" s="26"/>
      <c r="N30" s="25">
        <f t="shared" si="1"/>
        <v>34</v>
      </c>
      <c r="O30" s="28"/>
      <c r="P30" s="13" t="s">
        <v>831</v>
      </c>
    </row>
    <row r="31" spans="1:16" s="27" customFormat="1" ht="31.2">
      <c r="A31" s="4">
        <v>29</v>
      </c>
      <c r="B31" s="3" t="s">
        <v>155</v>
      </c>
      <c r="C31" s="3" t="s">
        <v>274</v>
      </c>
      <c r="D31" s="4" t="s">
        <v>410</v>
      </c>
      <c r="E31" s="4" t="s">
        <v>786</v>
      </c>
      <c r="F31" s="5">
        <v>3</v>
      </c>
      <c r="G31" s="5">
        <v>3</v>
      </c>
      <c r="H31" s="5">
        <v>7.5</v>
      </c>
      <c r="I31" s="5">
        <v>7.5</v>
      </c>
      <c r="J31" s="5">
        <v>5.5</v>
      </c>
      <c r="K31" s="5">
        <v>7</v>
      </c>
      <c r="L31" s="18">
        <f t="shared" si="0"/>
        <v>33.5</v>
      </c>
      <c r="M31" s="19"/>
      <c r="N31" s="18">
        <f t="shared" si="1"/>
        <v>33.5</v>
      </c>
      <c r="O31" s="20"/>
      <c r="P31" s="7" t="s">
        <v>275</v>
      </c>
    </row>
    <row r="32" spans="1:16" ht="46.8">
      <c r="A32" s="4">
        <v>30</v>
      </c>
      <c r="B32" s="7" t="s">
        <v>151</v>
      </c>
      <c r="C32" s="3" t="s">
        <v>399</v>
      </c>
      <c r="D32" s="4" t="s">
        <v>415</v>
      </c>
      <c r="E32" s="4" t="s">
        <v>790</v>
      </c>
      <c r="F32" s="5">
        <v>2</v>
      </c>
      <c r="G32" s="5">
        <v>4</v>
      </c>
      <c r="H32" s="5">
        <v>7.5</v>
      </c>
      <c r="I32" s="5">
        <v>3</v>
      </c>
      <c r="J32" s="5">
        <v>12</v>
      </c>
      <c r="K32" s="5">
        <v>5</v>
      </c>
      <c r="L32" s="18">
        <f t="shared" si="0"/>
        <v>33.5</v>
      </c>
      <c r="M32" s="19"/>
      <c r="N32" s="18">
        <f t="shared" si="1"/>
        <v>33.5</v>
      </c>
      <c r="O32" s="20"/>
      <c r="P32" s="7" t="s">
        <v>264</v>
      </c>
    </row>
    <row r="33" spans="1:16" ht="46.8">
      <c r="A33" s="4">
        <v>31</v>
      </c>
      <c r="B33" s="7" t="s">
        <v>45</v>
      </c>
      <c r="C33" s="3" t="s">
        <v>381</v>
      </c>
      <c r="D33" s="4" t="s">
        <v>422</v>
      </c>
      <c r="E33" s="4" t="s">
        <v>801</v>
      </c>
      <c r="F33" s="5">
        <v>4</v>
      </c>
      <c r="G33" s="5">
        <v>4</v>
      </c>
      <c r="H33" s="5">
        <v>6.5</v>
      </c>
      <c r="I33" s="5">
        <v>6</v>
      </c>
      <c r="J33" s="5">
        <v>12.5</v>
      </c>
      <c r="K33" s="5">
        <v>0</v>
      </c>
      <c r="L33" s="18">
        <f t="shared" si="0"/>
        <v>33</v>
      </c>
      <c r="M33" s="19"/>
      <c r="N33" s="18">
        <f t="shared" si="1"/>
        <v>33</v>
      </c>
      <c r="O33" s="20"/>
      <c r="P33" s="7" t="s">
        <v>382</v>
      </c>
    </row>
    <row r="34" spans="1:16" ht="46.8">
      <c r="A34" s="4">
        <v>32</v>
      </c>
      <c r="B34" s="7" t="s">
        <v>23</v>
      </c>
      <c r="C34" s="3" t="s">
        <v>371</v>
      </c>
      <c r="D34" s="4" t="s">
        <v>409</v>
      </c>
      <c r="E34" s="4" t="s">
        <v>796</v>
      </c>
      <c r="F34" s="5">
        <v>3.5</v>
      </c>
      <c r="G34" s="5">
        <v>3</v>
      </c>
      <c r="H34" s="5">
        <v>7.5</v>
      </c>
      <c r="I34" s="5">
        <v>4.5</v>
      </c>
      <c r="J34" s="5">
        <v>11</v>
      </c>
      <c r="K34" s="5">
        <v>3</v>
      </c>
      <c r="L34" s="18">
        <f t="shared" si="0"/>
        <v>32.5</v>
      </c>
      <c r="M34" s="19"/>
      <c r="N34" s="18">
        <f t="shared" si="1"/>
        <v>32.5</v>
      </c>
      <c r="O34" s="20"/>
      <c r="P34" s="3" t="s">
        <v>372</v>
      </c>
    </row>
    <row r="35" spans="1:16" ht="78">
      <c r="A35" s="4">
        <v>33</v>
      </c>
      <c r="B35" s="7" t="s">
        <v>28</v>
      </c>
      <c r="C35" s="3" t="s">
        <v>212</v>
      </c>
      <c r="D35" s="4" t="s">
        <v>442</v>
      </c>
      <c r="E35" s="4" t="s">
        <v>808</v>
      </c>
      <c r="F35" s="5">
        <v>2.5</v>
      </c>
      <c r="G35" s="5">
        <v>1</v>
      </c>
      <c r="H35" s="5">
        <v>9</v>
      </c>
      <c r="I35" s="5">
        <v>4.5</v>
      </c>
      <c r="J35" s="5">
        <v>11.5</v>
      </c>
      <c r="K35" s="5">
        <v>4</v>
      </c>
      <c r="L35" s="18">
        <f t="shared" ref="L35:L54" si="2">SUM(D35:K35)</f>
        <v>32.5</v>
      </c>
      <c r="M35" s="19"/>
      <c r="N35" s="18">
        <f t="shared" ref="N35:N54" si="3">L35+M35</f>
        <v>32.5</v>
      </c>
      <c r="O35" s="20"/>
      <c r="P35" s="3" t="s">
        <v>213</v>
      </c>
    </row>
    <row r="36" spans="1:16" ht="46.8">
      <c r="A36" s="4">
        <v>34</v>
      </c>
      <c r="B36" s="7" t="s">
        <v>36</v>
      </c>
      <c r="C36" s="3" t="s">
        <v>229</v>
      </c>
      <c r="D36" s="4" t="s">
        <v>458</v>
      </c>
      <c r="E36" s="4" t="s">
        <v>802</v>
      </c>
      <c r="F36" s="5">
        <v>3</v>
      </c>
      <c r="G36" s="5">
        <v>1</v>
      </c>
      <c r="H36" s="5">
        <v>8.5</v>
      </c>
      <c r="I36" s="5">
        <v>6</v>
      </c>
      <c r="J36" s="5">
        <v>9.5</v>
      </c>
      <c r="K36" s="5">
        <v>3</v>
      </c>
      <c r="L36" s="18">
        <f t="shared" si="2"/>
        <v>31</v>
      </c>
      <c r="M36" s="19"/>
      <c r="N36" s="18">
        <f t="shared" si="3"/>
        <v>31</v>
      </c>
      <c r="O36" s="20"/>
      <c r="P36" s="7" t="s">
        <v>230</v>
      </c>
    </row>
    <row r="37" spans="1:16" ht="46.8">
      <c r="A37" s="4">
        <v>35</v>
      </c>
      <c r="B37" s="7" t="s">
        <v>33</v>
      </c>
      <c r="C37" s="7" t="s">
        <v>223</v>
      </c>
      <c r="D37" s="4" t="s">
        <v>425</v>
      </c>
      <c r="E37" s="4" t="s">
        <v>815</v>
      </c>
      <c r="F37" s="4">
        <v>3</v>
      </c>
      <c r="G37" s="4">
        <v>6</v>
      </c>
      <c r="H37" s="4">
        <v>7.5</v>
      </c>
      <c r="I37" s="4">
        <v>1.5</v>
      </c>
      <c r="J37" s="4">
        <v>11</v>
      </c>
      <c r="K37" s="4">
        <v>2</v>
      </c>
      <c r="L37" s="18">
        <f t="shared" si="2"/>
        <v>31</v>
      </c>
      <c r="M37" s="19"/>
      <c r="N37" s="18">
        <f t="shared" si="3"/>
        <v>31</v>
      </c>
      <c r="O37" s="20"/>
      <c r="P37" s="7" t="s">
        <v>224</v>
      </c>
    </row>
    <row r="38" spans="1:16" ht="46.8">
      <c r="A38" s="4">
        <v>36</v>
      </c>
      <c r="B38" s="7" t="s">
        <v>4</v>
      </c>
      <c r="C38" s="3" t="s">
        <v>177</v>
      </c>
      <c r="D38" s="4" t="s">
        <v>438</v>
      </c>
      <c r="E38" s="4" t="s">
        <v>820</v>
      </c>
      <c r="F38" s="5">
        <v>3</v>
      </c>
      <c r="G38" s="5">
        <v>5</v>
      </c>
      <c r="H38" s="5">
        <v>2</v>
      </c>
      <c r="I38" s="5">
        <v>7.5</v>
      </c>
      <c r="J38" s="5">
        <v>11.5</v>
      </c>
      <c r="K38" s="5">
        <v>2</v>
      </c>
      <c r="L38" s="18">
        <f t="shared" si="2"/>
        <v>31</v>
      </c>
      <c r="M38" s="19"/>
      <c r="N38" s="18">
        <f t="shared" si="3"/>
        <v>31</v>
      </c>
      <c r="O38" s="20"/>
      <c r="P38" s="3" t="s">
        <v>178</v>
      </c>
    </row>
    <row r="39" spans="1:16" ht="46.8">
      <c r="A39" s="4">
        <v>37</v>
      </c>
      <c r="B39" s="7" t="s">
        <v>10</v>
      </c>
      <c r="C39" s="3" t="s">
        <v>184</v>
      </c>
      <c r="D39" s="4" t="s">
        <v>418</v>
      </c>
      <c r="E39" s="4" t="s">
        <v>812</v>
      </c>
      <c r="F39" s="5">
        <v>3</v>
      </c>
      <c r="G39" s="5">
        <v>4</v>
      </c>
      <c r="H39" s="5">
        <v>6</v>
      </c>
      <c r="I39" s="5">
        <v>7.5</v>
      </c>
      <c r="J39" s="5">
        <v>8</v>
      </c>
      <c r="K39" s="5">
        <v>2</v>
      </c>
      <c r="L39" s="18">
        <f t="shared" si="2"/>
        <v>30.5</v>
      </c>
      <c r="M39" s="19"/>
      <c r="N39" s="18">
        <f t="shared" si="3"/>
        <v>30.5</v>
      </c>
      <c r="O39" s="20"/>
      <c r="P39" s="3" t="s">
        <v>185</v>
      </c>
    </row>
    <row r="40" spans="1:16" ht="46.8">
      <c r="A40" s="4">
        <v>38</v>
      </c>
      <c r="B40" s="8" t="s">
        <v>74</v>
      </c>
      <c r="C40" s="8" t="s">
        <v>340</v>
      </c>
      <c r="D40" s="4" t="s">
        <v>421</v>
      </c>
      <c r="E40" s="4" t="s">
        <v>826</v>
      </c>
      <c r="F40" s="6">
        <v>3.5</v>
      </c>
      <c r="G40" s="6">
        <v>2</v>
      </c>
      <c r="H40" s="6">
        <v>6</v>
      </c>
      <c r="I40" s="6">
        <v>9</v>
      </c>
      <c r="J40" s="6">
        <v>9</v>
      </c>
      <c r="K40" s="6">
        <v>1</v>
      </c>
      <c r="L40" s="18">
        <f t="shared" si="2"/>
        <v>30.5</v>
      </c>
      <c r="M40" s="19"/>
      <c r="N40" s="18">
        <f t="shared" si="3"/>
        <v>30.5</v>
      </c>
      <c r="O40" s="20"/>
      <c r="P40" s="7" t="s">
        <v>341</v>
      </c>
    </row>
    <row r="41" spans="1:16" ht="46.8">
      <c r="A41" s="4">
        <v>39</v>
      </c>
      <c r="B41" s="3" t="s">
        <v>164</v>
      </c>
      <c r="C41" s="3" t="s">
        <v>337</v>
      </c>
      <c r="D41" s="4" t="s">
        <v>408</v>
      </c>
      <c r="E41" s="4" t="s">
        <v>789</v>
      </c>
      <c r="F41" s="5">
        <v>3.5</v>
      </c>
      <c r="G41" s="5">
        <v>2</v>
      </c>
      <c r="H41" s="5">
        <v>6</v>
      </c>
      <c r="I41" s="5">
        <v>6</v>
      </c>
      <c r="J41" s="5">
        <v>10</v>
      </c>
      <c r="K41" s="5">
        <v>2</v>
      </c>
      <c r="L41" s="18">
        <f t="shared" si="2"/>
        <v>29.5</v>
      </c>
      <c r="M41" s="19"/>
      <c r="N41" s="18">
        <f t="shared" si="3"/>
        <v>29.5</v>
      </c>
      <c r="O41" s="20"/>
      <c r="P41" s="7" t="s">
        <v>338</v>
      </c>
    </row>
    <row r="42" spans="1:16" ht="46.8">
      <c r="A42" s="4">
        <v>40</v>
      </c>
      <c r="B42" s="7" t="s">
        <v>41</v>
      </c>
      <c r="C42" s="8" t="s">
        <v>377</v>
      </c>
      <c r="D42" s="4" t="s">
        <v>417</v>
      </c>
      <c r="E42" s="4" t="s">
        <v>795</v>
      </c>
      <c r="F42" s="6">
        <v>2</v>
      </c>
      <c r="G42" s="6">
        <v>3</v>
      </c>
      <c r="H42" s="6">
        <v>6.5</v>
      </c>
      <c r="I42" s="6">
        <v>9</v>
      </c>
      <c r="J42" s="6">
        <v>8</v>
      </c>
      <c r="K42" s="6">
        <v>1</v>
      </c>
      <c r="L42" s="18">
        <f t="shared" si="2"/>
        <v>29.5</v>
      </c>
      <c r="M42" s="19"/>
      <c r="N42" s="18">
        <f t="shared" si="3"/>
        <v>29.5</v>
      </c>
      <c r="O42" s="20"/>
      <c r="P42" s="8" t="s">
        <v>378</v>
      </c>
    </row>
    <row r="43" spans="1:16" ht="78">
      <c r="A43" s="4">
        <v>41</v>
      </c>
      <c r="B43" s="12" t="s">
        <v>18</v>
      </c>
      <c r="C43" s="8" t="s">
        <v>393</v>
      </c>
      <c r="D43" s="4" t="s">
        <v>427</v>
      </c>
      <c r="E43" s="4" t="s">
        <v>814</v>
      </c>
      <c r="F43" s="6">
        <v>1.5</v>
      </c>
      <c r="G43" s="6">
        <v>3</v>
      </c>
      <c r="H43" s="6">
        <v>2.5</v>
      </c>
      <c r="I43" s="6">
        <v>10.5</v>
      </c>
      <c r="J43" s="6">
        <v>9.5</v>
      </c>
      <c r="K43" s="6">
        <v>2</v>
      </c>
      <c r="L43" s="18">
        <f t="shared" si="2"/>
        <v>29</v>
      </c>
      <c r="M43" s="19"/>
      <c r="N43" s="18">
        <f t="shared" si="3"/>
        <v>29</v>
      </c>
      <c r="O43" s="20"/>
      <c r="P43" s="8" t="s">
        <v>394</v>
      </c>
    </row>
    <row r="44" spans="1:16" ht="31.2">
      <c r="A44" s="4">
        <v>42</v>
      </c>
      <c r="B44" s="7" t="s">
        <v>19</v>
      </c>
      <c r="C44" s="3" t="s">
        <v>205</v>
      </c>
      <c r="D44" s="4" t="s">
        <v>424</v>
      </c>
      <c r="E44" s="4" t="s">
        <v>823</v>
      </c>
      <c r="F44" s="5">
        <v>3</v>
      </c>
      <c r="G44" s="5">
        <v>4</v>
      </c>
      <c r="H44" s="5">
        <v>6.5</v>
      </c>
      <c r="I44" s="5">
        <v>7.5</v>
      </c>
      <c r="J44" s="5">
        <v>5</v>
      </c>
      <c r="K44" s="5">
        <v>2</v>
      </c>
      <c r="L44" s="18">
        <f t="shared" si="2"/>
        <v>28</v>
      </c>
      <c r="M44" s="19"/>
      <c r="N44" s="18">
        <f t="shared" si="3"/>
        <v>28</v>
      </c>
      <c r="O44" s="20"/>
      <c r="P44" s="3" t="s">
        <v>206</v>
      </c>
    </row>
    <row r="45" spans="1:16" s="27" customFormat="1" ht="46.8">
      <c r="A45" s="4">
        <v>43</v>
      </c>
      <c r="B45" s="23" t="s">
        <v>161</v>
      </c>
      <c r="C45" s="23" t="s">
        <v>369</v>
      </c>
      <c r="D45" s="1" t="s">
        <v>437</v>
      </c>
      <c r="E45" s="1" t="s">
        <v>798</v>
      </c>
      <c r="F45" s="24">
        <v>2.5</v>
      </c>
      <c r="G45" s="24">
        <v>3</v>
      </c>
      <c r="H45" s="24">
        <v>2</v>
      </c>
      <c r="I45" s="24">
        <v>1.5</v>
      </c>
      <c r="J45" s="24">
        <v>10.5</v>
      </c>
      <c r="K45" s="24">
        <v>2</v>
      </c>
      <c r="L45" s="25">
        <f t="shared" si="2"/>
        <v>21.5</v>
      </c>
      <c r="M45" s="26">
        <v>6</v>
      </c>
      <c r="N45" s="25">
        <f t="shared" si="3"/>
        <v>27.5</v>
      </c>
      <c r="O45" s="28"/>
      <c r="P45" s="12" t="s">
        <v>128</v>
      </c>
    </row>
    <row r="46" spans="1:16" ht="93.6">
      <c r="A46" s="4">
        <v>44</v>
      </c>
      <c r="B46" s="7" t="s">
        <v>31</v>
      </c>
      <c r="C46" s="7" t="s">
        <v>217</v>
      </c>
      <c r="D46" s="4" t="s">
        <v>436</v>
      </c>
      <c r="E46" s="4" t="s">
        <v>811</v>
      </c>
      <c r="F46" s="4">
        <v>2.5</v>
      </c>
      <c r="G46" s="4">
        <v>4</v>
      </c>
      <c r="H46" s="4">
        <v>8</v>
      </c>
      <c r="I46" s="4">
        <v>1.5</v>
      </c>
      <c r="J46" s="4">
        <v>7</v>
      </c>
      <c r="K46" s="4">
        <v>4</v>
      </c>
      <c r="L46" s="18">
        <f t="shared" si="2"/>
        <v>27</v>
      </c>
      <c r="M46" s="19"/>
      <c r="N46" s="18">
        <f t="shared" si="3"/>
        <v>27</v>
      </c>
      <c r="O46" s="20"/>
      <c r="P46" s="7" t="s">
        <v>32</v>
      </c>
    </row>
    <row r="47" spans="1:16" ht="46.8">
      <c r="A47" s="4">
        <v>45</v>
      </c>
      <c r="B47" s="8" t="s">
        <v>146</v>
      </c>
      <c r="C47" s="8" t="s">
        <v>254</v>
      </c>
      <c r="D47" s="4" t="s">
        <v>453</v>
      </c>
      <c r="E47" s="4" t="s">
        <v>813</v>
      </c>
      <c r="F47" s="6">
        <v>2.5</v>
      </c>
      <c r="G47" s="6">
        <v>1</v>
      </c>
      <c r="H47" s="6">
        <v>6</v>
      </c>
      <c r="I47" s="6">
        <v>4.5</v>
      </c>
      <c r="J47" s="6">
        <v>10</v>
      </c>
      <c r="K47" s="6">
        <v>3</v>
      </c>
      <c r="L47" s="18">
        <f t="shared" si="2"/>
        <v>27</v>
      </c>
      <c r="M47" s="19"/>
      <c r="N47" s="18">
        <f t="shared" si="3"/>
        <v>27</v>
      </c>
      <c r="O47" s="20"/>
      <c r="P47" s="7" t="s">
        <v>148</v>
      </c>
    </row>
    <row r="48" spans="1:16" ht="46.8">
      <c r="A48" s="4">
        <v>46</v>
      </c>
      <c r="B48" s="7" t="s">
        <v>37</v>
      </c>
      <c r="C48" s="7" t="s">
        <v>232</v>
      </c>
      <c r="D48" s="4" t="s">
        <v>407</v>
      </c>
      <c r="E48" s="4" t="s">
        <v>807</v>
      </c>
      <c r="F48" s="4">
        <v>3.5</v>
      </c>
      <c r="G48" s="4">
        <v>3</v>
      </c>
      <c r="H48" s="4">
        <v>0</v>
      </c>
      <c r="I48" s="4">
        <v>3</v>
      </c>
      <c r="J48" s="4">
        <v>12.5</v>
      </c>
      <c r="K48" s="4">
        <v>4</v>
      </c>
      <c r="L48" s="18">
        <f t="shared" si="2"/>
        <v>26</v>
      </c>
      <c r="M48" s="19"/>
      <c r="N48" s="18">
        <f t="shared" si="3"/>
        <v>26</v>
      </c>
      <c r="O48" s="20"/>
      <c r="P48" s="3" t="s">
        <v>143</v>
      </c>
    </row>
    <row r="49" spans="1:16" ht="93.6">
      <c r="A49" s="4">
        <v>47</v>
      </c>
      <c r="B49" s="7" t="s">
        <v>40</v>
      </c>
      <c r="C49" s="3" t="s">
        <v>236</v>
      </c>
      <c r="D49" s="4" t="s">
        <v>457</v>
      </c>
      <c r="E49" s="4" t="s">
        <v>817</v>
      </c>
      <c r="F49" s="5">
        <v>2</v>
      </c>
      <c r="G49" s="5">
        <v>0</v>
      </c>
      <c r="H49" s="5">
        <v>6.5</v>
      </c>
      <c r="I49" s="5">
        <v>9</v>
      </c>
      <c r="J49" s="5">
        <v>8</v>
      </c>
      <c r="K49" s="5">
        <v>0</v>
      </c>
      <c r="L49" s="18">
        <f t="shared" si="2"/>
        <v>25.5</v>
      </c>
      <c r="M49" s="19"/>
      <c r="N49" s="18">
        <f t="shared" si="3"/>
        <v>25.5</v>
      </c>
      <c r="O49" s="20"/>
      <c r="P49" s="3" t="s">
        <v>833</v>
      </c>
    </row>
    <row r="50" spans="1:16" ht="46.8">
      <c r="A50" s="4">
        <v>48</v>
      </c>
      <c r="B50" s="7" t="s">
        <v>47</v>
      </c>
      <c r="C50" s="3" t="s">
        <v>246</v>
      </c>
      <c r="D50" s="4" t="s">
        <v>445</v>
      </c>
      <c r="E50" s="4" t="s">
        <v>788</v>
      </c>
      <c r="F50" s="5">
        <v>2</v>
      </c>
      <c r="G50" s="5">
        <v>1</v>
      </c>
      <c r="H50" s="5">
        <v>5.5</v>
      </c>
      <c r="I50" s="5">
        <v>4.5</v>
      </c>
      <c r="J50" s="5">
        <v>9</v>
      </c>
      <c r="K50" s="5">
        <v>2</v>
      </c>
      <c r="L50" s="18">
        <f t="shared" si="2"/>
        <v>24</v>
      </c>
      <c r="M50" s="19"/>
      <c r="N50" s="18">
        <f t="shared" si="3"/>
        <v>24</v>
      </c>
      <c r="O50" s="20"/>
      <c r="P50" s="7" t="s">
        <v>247</v>
      </c>
    </row>
    <row r="51" spans="1:16" ht="31.2">
      <c r="A51" s="4">
        <v>49</v>
      </c>
      <c r="B51" s="7" t="s">
        <v>28</v>
      </c>
      <c r="C51" s="3" t="s">
        <v>401</v>
      </c>
      <c r="D51" s="4" t="s">
        <v>447</v>
      </c>
      <c r="E51" s="4" t="s">
        <v>793</v>
      </c>
      <c r="F51" s="5">
        <v>1.5</v>
      </c>
      <c r="G51" s="5">
        <v>2</v>
      </c>
      <c r="H51" s="5">
        <v>6.5</v>
      </c>
      <c r="I51" s="5">
        <v>3</v>
      </c>
      <c r="J51" s="5">
        <v>9</v>
      </c>
      <c r="K51" s="5">
        <v>2</v>
      </c>
      <c r="L51" s="18">
        <f t="shared" si="2"/>
        <v>24</v>
      </c>
      <c r="M51" s="19"/>
      <c r="N51" s="18">
        <f t="shared" si="3"/>
        <v>24</v>
      </c>
      <c r="O51" s="20"/>
      <c r="P51" s="3" t="s">
        <v>138</v>
      </c>
    </row>
    <row r="52" spans="1:16" ht="46.8">
      <c r="A52" s="4">
        <v>50</v>
      </c>
      <c r="B52" s="3" t="s">
        <v>149</v>
      </c>
      <c r="C52" s="3" t="s">
        <v>258</v>
      </c>
      <c r="D52" s="4" t="s">
        <v>419</v>
      </c>
      <c r="E52" s="4" t="s">
        <v>786</v>
      </c>
      <c r="F52" s="5">
        <v>4</v>
      </c>
      <c r="G52" s="5">
        <v>4</v>
      </c>
      <c r="H52" s="5">
        <v>2</v>
      </c>
      <c r="I52" s="5">
        <v>1.5</v>
      </c>
      <c r="J52" s="5">
        <v>11</v>
      </c>
      <c r="K52" s="5">
        <v>1</v>
      </c>
      <c r="L52" s="18">
        <f t="shared" si="2"/>
        <v>23.5</v>
      </c>
      <c r="M52" s="19"/>
      <c r="N52" s="18">
        <f t="shared" si="3"/>
        <v>23.5</v>
      </c>
      <c r="O52" s="20"/>
      <c r="P52" s="7" t="s">
        <v>259</v>
      </c>
    </row>
    <row r="53" spans="1:16" ht="46.8">
      <c r="A53" s="4">
        <v>51</v>
      </c>
      <c r="B53" s="3" t="s">
        <v>156</v>
      </c>
      <c r="C53" s="3" t="s">
        <v>286</v>
      </c>
      <c r="D53" s="4" t="s">
        <v>428</v>
      </c>
      <c r="E53" s="4" t="s">
        <v>805</v>
      </c>
      <c r="F53" s="5">
        <v>2</v>
      </c>
      <c r="G53" s="5">
        <v>2</v>
      </c>
      <c r="H53" s="5">
        <v>5</v>
      </c>
      <c r="I53" s="5">
        <v>4.5</v>
      </c>
      <c r="J53" s="5">
        <v>9</v>
      </c>
      <c r="K53" s="5">
        <v>1</v>
      </c>
      <c r="L53" s="18">
        <f t="shared" si="2"/>
        <v>23.5</v>
      </c>
      <c r="M53" s="19"/>
      <c r="N53" s="18">
        <f t="shared" si="3"/>
        <v>23.5</v>
      </c>
      <c r="O53" s="20"/>
      <c r="P53" s="7" t="s">
        <v>287</v>
      </c>
    </row>
    <row r="54" spans="1:16" ht="31.2">
      <c r="A54" s="4">
        <v>52</v>
      </c>
      <c r="B54" s="7" t="s">
        <v>17</v>
      </c>
      <c r="C54" s="9" t="s">
        <v>198</v>
      </c>
      <c r="D54" s="4" t="s">
        <v>420</v>
      </c>
      <c r="E54" s="4" t="s">
        <v>784</v>
      </c>
      <c r="F54" s="6">
        <v>1.5</v>
      </c>
      <c r="G54" s="6">
        <v>3</v>
      </c>
      <c r="H54" s="6">
        <v>0</v>
      </c>
      <c r="I54" s="6">
        <v>7.5</v>
      </c>
      <c r="J54" s="6">
        <v>9</v>
      </c>
      <c r="K54" s="6">
        <v>2</v>
      </c>
      <c r="L54" s="18">
        <f t="shared" si="2"/>
        <v>23</v>
      </c>
      <c r="M54" s="19"/>
      <c r="N54" s="18">
        <f t="shared" si="3"/>
        <v>23</v>
      </c>
      <c r="O54" s="20"/>
      <c r="P54" s="3" t="s">
        <v>199</v>
      </c>
    </row>
    <row r="58" spans="1:16" s="2" customFormat="1" ht="21">
      <c r="B58" s="2" t="s">
        <v>867</v>
      </c>
      <c r="K58" s="2" t="s">
        <v>868</v>
      </c>
      <c r="L58" s="38"/>
    </row>
  </sheetData>
  <autoFilter ref="A2:P54">
    <sortState ref="A4:V54">
      <sortCondition descending="1" ref="N2:N54"/>
    </sortState>
  </autoFilter>
  <sortState ref="A2:W55">
    <sortCondition ref="C1"/>
  </sortState>
  <mergeCells count="11">
    <mergeCell ref="B1:B2"/>
    <mergeCell ref="A1:A2"/>
    <mergeCell ref="C1:C2"/>
    <mergeCell ref="F1:H1"/>
    <mergeCell ref="I1:K1"/>
    <mergeCell ref="D1:E1"/>
    <mergeCell ref="L1:L2"/>
    <mergeCell ref="M1:M2"/>
    <mergeCell ref="N1:N2"/>
    <mergeCell ref="O1:O2"/>
    <mergeCell ref="P1:P2"/>
  </mergeCells>
  <pageMargins left="0.15833333333333333" right="0.30833333333333335" top="0.75" bottom="0.75" header="0.3" footer="0.3"/>
  <pageSetup paperSize="9" orientation="landscape" horizontalDpi="0" verticalDpi="0" r:id="rId1"/>
  <headerFooter>
    <oddHeader>&amp;L8 кл&amp;C&amp;"Times New Roman,полужирный"&amp;12&amp;K000000Протокол  результатів
ІІІ етапу Всеукраїнської учнівської олімпіади з біології у 2017-2018 н.р&amp;Rмах  89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3" zoomScaleNormal="100" zoomScaleSheetLayoutView="90" workbookViewId="0">
      <selection activeCell="A3" sqref="A3:A52"/>
    </sheetView>
  </sheetViews>
  <sheetFormatPr defaultRowHeight="15.6"/>
  <cols>
    <col min="1" max="1" width="4.88671875" style="2" customWidth="1"/>
    <col min="2" max="2" width="18.109375" style="2" customWidth="1"/>
    <col min="3" max="3" width="19.44140625" style="2" customWidth="1"/>
    <col min="4" max="5" width="5.6640625" style="2" hidden="1" customWidth="1"/>
    <col min="6" max="8" width="5.6640625" style="2" customWidth="1"/>
    <col min="9" max="9" width="4.6640625" style="2" customWidth="1"/>
    <col min="10" max="10" width="4.5546875" style="2" customWidth="1"/>
    <col min="11" max="15" width="5.6640625" style="2" customWidth="1"/>
    <col min="16" max="16" width="45.5546875" style="2" customWidth="1"/>
    <col min="17" max="16384" width="8.88671875" style="15"/>
  </cols>
  <sheetData>
    <row r="1" spans="1:16" ht="15.6" customHeight="1">
      <c r="A1" s="40" t="s">
        <v>108</v>
      </c>
      <c r="B1" s="40" t="s">
        <v>0</v>
      </c>
      <c r="C1" s="40" t="s">
        <v>1</v>
      </c>
      <c r="D1" s="43" t="s">
        <v>111</v>
      </c>
      <c r="E1" s="43"/>
      <c r="F1" s="43" t="s">
        <v>110</v>
      </c>
      <c r="G1" s="43"/>
      <c r="H1" s="43"/>
      <c r="I1" s="43" t="s">
        <v>113</v>
      </c>
      <c r="J1" s="43"/>
      <c r="K1" s="43"/>
      <c r="L1" s="41" t="s">
        <v>120</v>
      </c>
      <c r="M1" s="42" t="s">
        <v>121</v>
      </c>
      <c r="N1" s="41" t="s">
        <v>120</v>
      </c>
      <c r="O1" s="42" t="s">
        <v>122</v>
      </c>
      <c r="P1" s="40" t="s">
        <v>2</v>
      </c>
    </row>
    <row r="2" spans="1:16" ht="48.6" customHeight="1">
      <c r="A2" s="44"/>
      <c r="B2" s="44"/>
      <c r="C2" s="39"/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0" t="s">
        <v>117</v>
      </c>
      <c r="J2" s="10" t="s">
        <v>118</v>
      </c>
      <c r="K2" s="10" t="s">
        <v>119</v>
      </c>
      <c r="L2" s="41"/>
      <c r="M2" s="42"/>
      <c r="N2" s="41"/>
      <c r="O2" s="42"/>
      <c r="P2" s="39"/>
    </row>
    <row r="3" spans="1:16" ht="46.8">
      <c r="A3" s="4">
        <v>1</v>
      </c>
      <c r="B3" s="7" t="s">
        <v>19</v>
      </c>
      <c r="C3" s="3" t="s">
        <v>207</v>
      </c>
      <c r="D3" s="5" t="s">
        <v>502</v>
      </c>
      <c r="E3" s="4" t="s">
        <v>767</v>
      </c>
      <c r="F3" s="5">
        <v>4.5</v>
      </c>
      <c r="G3" s="5">
        <v>9</v>
      </c>
      <c r="H3" s="5">
        <v>10</v>
      </c>
      <c r="I3" s="5">
        <v>2</v>
      </c>
      <c r="J3" s="5">
        <v>9</v>
      </c>
      <c r="K3" s="5">
        <v>14.5</v>
      </c>
      <c r="L3" s="18">
        <f t="shared" ref="L3:L34" si="0">SUM(D3:K3)</f>
        <v>49</v>
      </c>
      <c r="M3" s="19"/>
      <c r="N3" s="18">
        <f t="shared" ref="N3:N34" si="1">L3+M3</f>
        <v>49</v>
      </c>
      <c r="O3" s="5">
        <v>1</v>
      </c>
      <c r="P3" s="3" t="s">
        <v>208</v>
      </c>
    </row>
    <row r="4" spans="1:16" ht="46.8">
      <c r="A4" s="4">
        <v>2</v>
      </c>
      <c r="B4" s="3" t="s">
        <v>156</v>
      </c>
      <c r="C4" s="3" t="s">
        <v>103</v>
      </c>
      <c r="D4" s="5" t="s">
        <v>492</v>
      </c>
      <c r="E4" s="4" t="s">
        <v>738</v>
      </c>
      <c r="F4" s="5">
        <v>5</v>
      </c>
      <c r="G4" s="5">
        <v>11</v>
      </c>
      <c r="H4" s="5">
        <v>7</v>
      </c>
      <c r="I4" s="5">
        <v>7</v>
      </c>
      <c r="J4" s="5">
        <v>7</v>
      </c>
      <c r="K4" s="5">
        <v>10.5</v>
      </c>
      <c r="L4" s="18">
        <f t="shared" si="0"/>
        <v>47.5</v>
      </c>
      <c r="M4" s="19"/>
      <c r="N4" s="18">
        <f t="shared" si="1"/>
        <v>47.5</v>
      </c>
      <c r="O4" s="5">
        <v>1</v>
      </c>
      <c r="P4" s="7" t="s">
        <v>290</v>
      </c>
    </row>
    <row r="5" spans="1:16" ht="46.8">
      <c r="A5" s="4">
        <v>3</v>
      </c>
      <c r="B5" s="7" t="s">
        <v>65</v>
      </c>
      <c r="C5" s="3" t="s">
        <v>361</v>
      </c>
      <c r="D5" s="5" t="s">
        <v>462</v>
      </c>
      <c r="E5" s="4" t="s">
        <v>745</v>
      </c>
      <c r="F5" s="5">
        <v>3</v>
      </c>
      <c r="G5" s="5">
        <v>10</v>
      </c>
      <c r="H5" s="5">
        <v>13.5</v>
      </c>
      <c r="I5" s="5">
        <v>3</v>
      </c>
      <c r="J5" s="5">
        <v>7</v>
      </c>
      <c r="K5" s="5">
        <v>9.5</v>
      </c>
      <c r="L5" s="18">
        <f t="shared" si="0"/>
        <v>46</v>
      </c>
      <c r="M5" s="19"/>
      <c r="N5" s="18">
        <f t="shared" si="1"/>
        <v>46</v>
      </c>
      <c r="O5" s="5">
        <v>1</v>
      </c>
      <c r="P5" s="7" t="s">
        <v>362</v>
      </c>
    </row>
    <row r="6" spans="1:16" ht="46.8">
      <c r="A6" s="4">
        <v>4</v>
      </c>
      <c r="B6" s="22" t="s">
        <v>155</v>
      </c>
      <c r="C6" s="3" t="s">
        <v>276</v>
      </c>
      <c r="D6" s="5" t="s">
        <v>462</v>
      </c>
      <c r="E6" s="4" t="s">
        <v>739</v>
      </c>
      <c r="F6" s="5">
        <v>4.5</v>
      </c>
      <c r="G6" s="5">
        <v>5</v>
      </c>
      <c r="H6" s="5">
        <v>8.5</v>
      </c>
      <c r="I6" s="5">
        <v>12</v>
      </c>
      <c r="J6" s="5">
        <v>12</v>
      </c>
      <c r="K6" s="5">
        <v>4</v>
      </c>
      <c r="L6" s="18">
        <f t="shared" si="0"/>
        <v>46</v>
      </c>
      <c r="M6" s="19"/>
      <c r="N6" s="18">
        <f t="shared" si="1"/>
        <v>46</v>
      </c>
      <c r="O6" s="5">
        <v>1</v>
      </c>
      <c r="P6" s="7" t="s">
        <v>277</v>
      </c>
    </row>
    <row r="7" spans="1:16" ht="31.2">
      <c r="A7" s="4">
        <v>5</v>
      </c>
      <c r="B7" s="11" t="s">
        <v>160</v>
      </c>
      <c r="C7" s="3" t="s">
        <v>70</v>
      </c>
      <c r="D7" s="5" t="s">
        <v>497</v>
      </c>
      <c r="E7" s="4" t="s">
        <v>737</v>
      </c>
      <c r="F7" s="5">
        <v>4</v>
      </c>
      <c r="G7" s="5">
        <v>7</v>
      </c>
      <c r="H7" s="5">
        <v>9.5</v>
      </c>
      <c r="I7" s="5">
        <v>9</v>
      </c>
      <c r="J7" s="5">
        <v>7</v>
      </c>
      <c r="K7" s="5">
        <v>8</v>
      </c>
      <c r="L7" s="18">
        <f t="shared" si="0"/>
        <v>44.5</v>
      </c>
      <c r="M7" s="19"/>
      <c r="N7" s="18">
        <f t="shared" si="1"/>
        <v>44.5</v>
      </c>
      <c r="O7" s="5">
        <v>2</v>
      </c>
      <c r="P7" s="7" t="s">
        <v>322</v>
      </c>
    </row>
    <row r="8" spans="1:16" ht="46.8">
      <c r="A8" s="4">
        <v>6</v>
      </c>
      <c r="B8" s="22" t="s">
        <v>156</v>
      </c>
      <c r="C8" s="3" t="s">
        <v>870</v>
      </c>
      <c r="D8" s="5" t="s">
        <v>487</v>
      </c>
      <c r="E8" s="4" t="s">
        <v>750</v>
      </c>
      <c r="F8" s="5">
        <v>2</v>
      </c>
      <c r="G8" s="5">
        <v>8</v>
      </c>
      <c r="H8" s="5">
        <v>8</v>
      </c>
      <c r="I8" s="5">
        <v>6</v>
      </c>
      <c r="J8" s="5">
        <v>11.5</v>
      </c>
      <c r="K8" s="5">
        <v>8.5</v>
      </c>
      <c r="L8" s="18">
        <f t="shared" si="0"/>
        <v>44</v>
      </c>
      <c r="M8" s="19"/>
      <c r="N8" s="18">
        <f t="shared" si="1"/>
        <v>44</v>
      </c>
      <c r="O8" s="5">
        <v>2</v>
      </c>
      <c r="P8" s="7" t="s">
        <v>291</v>
      </c>
    </row>
    <row r="9" spans="1:16" ht="31.2">
      <c r="A9" s="4">
        <v>7</v>
      </c>
      <c r="B9" s="3" t="s">
        <v>157</v>
      </c>
      <c r="C9" s="3" t="s">
        <v>68</v>
      </c>
      <c r="D9" s="5" t="s">
        <v>499</v>
      </c>
      <c r="E9" s="4" t="s">
        <v>756</v>
      </c>
      <c r="F9" s="5">
        <v>4.5</v>
      </c>
      <c r="G9" s="5">
        <v>9</v>
      </c>
      <c r="H9" s="5">
        <v>11</v>
      </c>
      <c r="I9" s="5">
        <v>4</v>
      </c>
      <c r="J9" s="5">
        <v>2</v>
      </c>
      <c r="K9" s="5">
        <v>13.5</v>
      </c>
      <c r="L9" s="18">
        <f t="shared" si="0"/>
        <v>44</v>
      </c>
      <c r="M9" s="19"/>
      <c r="N9" s="18">
        <f t="shared" si="1"/>
        <v>44</v>
      </c>
      <c r="O9" s="5">
        <v>2</v>
      </c>
      <c r="P9" s="7" t="s">
        <v>67</v>
      </c>
    </row>
    <row r="10" spans="1:16" ht="46.8">
      <c r="A10" s="4">
        <v>8</v>
      </c>
      <c r="B10" s="3" t="s">
        <v>157</v>
      </c>
      <c r="C10" s="3" t="s">
        <v>306</v>
      </c>
      <c r="D10" s="5" t="s">
        <v>473</v>
      </c>
      <c r="E10" s="4" t="s">
        <v>740</v>
      </c>
      <c r="F10" s="5">
        <v>2</v>
      </c>
      <c r="G10" s="5">
        <v>5</v>
      </c>
      <c r="H10" s="5">
        <v>11.5</v>
      </c>
      <c r="I10" s="5">
        <v>6</v>
      </c>
      <c r="J10" s="5">
        <v>6</v>
      </c>
      <c r="K10" s="5">
        <v>13</v>
      </c>
      <c r="L10" s="18">
        <f t="shared" si="0"/>
        <v>43.5</v>
      </c>
      <c r="M10" s="19"/>
      <c r="N10" s="18">
        <f t="shared" si="1"/>
        <v>43.5</v>
      </c>
      <c r="O10" s="5">
        <v>2</v>
      </c>
      <c r="P10" s="7" t="s">
        <v>67</v>
      </c>
    </row>
    <row r="11" spans="1:16" ht="31.2">
      <c r="A11" s="4">
        <v>9</v>
      </c>
      <c r="B11" s="7" t="s">
        <v>5</v>
      </c>
      <c r="C11" s="3" t="s">
        <v>6</v>
      </c>
      <c r="D11" s="5" t="s">
        <v>470</v>
      </c>
      <c r="E11" s="4" t="s">
        <v>774</v>
      </c>
      <c r="F11" s="5">
        <v>4.5</v>
      </c>
      <c r="G11" s="5">
        <v>8</v>
      </c>
      <c r="H11" s="5">
        <v>8</v>
      </c>
      <c r="I11" s="5">
        <v>9</v>
      </c>
      <c r="J11" s="5">
        <v>4</v>
      </c>
      <c r="K11" s="5">
        <v>9.5</v>
      </c>
      <c r="L11" s="18">
        <f t="shared" si="0"/>
        <v>43</v>
      </c>
      <c r="M11" s="19"/>
      <c r="N11" s="18">
        <f t="shared" si="1"/>
        <v>43</v>
      </c>
      <c r="O11" s="5">
        <v>2</v>
      </c>
      <c r="P11" s="3" t="s">
        <v>345</v>
      </c>
    </row>
    <row r="12" spans="1:16" ht="46.8">
      <c r="A12" s="4">
        <v>10</v>
      </c>
      <c r="B12" s="3" t="s">
        <v>166</v>
      </c>
      <c r="C12" s="3" t="s">
        <v>388</v>
      </c>
      <c r="D12" s="5" t="s">
        <v>483</v>
      </c>
      <c r="E12" s="4" t="s">
        <v>742</v>
      </c>
      <c r="F12" s="5">
        <v>4</v>
      </c>
      <c r="G12" s="5">
        <v>7</v>
      </c>
      <c r="H12" s="5">
        <v>11.5</v>
      </c>
      <c r="I12" s="5">
        <v>5</v>
      </c>
      <c r="J12" s="5">
        <v>6</v>
      </c>
      <c r="K12" s="5">
        <v>9</v>
      </c>
      <c r="L12" s="18">
        <f t="shared" si="0"/>
        <v>42.5</v>
      </c>
      <c r="M12" s="19"/>
      <c r="N12" s="18">
        <f t="shared" si="1"/>
        <v>42.5</v>
      </c>
      <c r="O12" s="5">
        <v>2</v>
      </c>
      <c r="P12" s="7" t="s">
        <v>75</v>
      </c>
    </row>
    <row r="13" spans="1:16" ht="31.2">
      <c r="A13" s="4">
        <v>11</v>
      </c>
      <c r="B13" s="8" t="s">
        <v>163</v>
      </c>
      <c r="C13" s="8" t="s">
        <v>335</v>
      </c>
      <c r="D13" s="5" t="s">
        <v>481</v>
      </c>
      <c r="E13" s="4" t="s">
        <v>772</v>
      </c>
      <c r="F13" s="6">
        <v>4.5</v>
      </c>
      <c r="G13" s="6">
        <v>8</v>
      </c>
      <c r="H13" s="6">
        <v>12.5</v>
      </c>
      <c r="I13" s="6">
        <v>3</v>
      </c>
      <c r="J13" s="6">
        <v>9.5</v>
      </c>
      <c r="K13" s="6">
        <v>5</v>
      </c>
      <c r="L13" s="18">
        <f t="shared" si="0"/>
        <v>42.5</v>
      </c>
      <c r="M13" s="19"/>
      <c r="N13" s="18">
        <f t="shared" si="1"/>
        <v>42.5</v>
      </c>
      <c r="O13" s="5">
        <v>2</v>
      </c>
      <c r="P13" s="7" t="s">
        <v>848</v>
      </c>
    </row>
    <row r="14" spans="1:16" ht="31.2">
      <c r="A14" s="4">
        <v>12</v>
      </c>
      <c r="B14" s="8" t="s">
        <v>64</v>
      </c>
      <c r="C14" s="8" t="s">
        <v>313</v>
      </c>
      <c r="D14" s="5" t="s">
        <v>489</v>
      </c>
      <c r="E14" s="4" t="s">
        <v>735</v>
      </c>
      <c r="F14" s="6">
        <v>3.5</v>
      </c>
      <c r="G14" s="6">
        <v>6</v>
      </c>
      <c r="H14" s="6">
        <v>11.5</v>
      </c>
      <c r="I14" s="6">
        <v>2</v>
      </c>
      <c r="J14" s="6">
        <v>6.5</v>
      </c>
      <c r="K14" s="6">
        <v>10.5</v>
      </c>
      <c r="L14" s="18">
        <f t="shared" si="0"/>
        <v>40</v>
      </c>
      <c r="M14" s="19"/>
      <c r="N14" s="18">
        <f t="shared" si="1"/>
        <v>40</v>
      </c>
      <c r="O14" s="5">
        <v>3</v>
      </c>
      <c r="P14" s="7" t="s">
        <v>840</v>
      </c>
    </row>
    <row r="15" spans="1:16" ht="46.8">
      <c r="A15" s="4">
        <v>13</v>
      </c>
      <c r="B15" s="8" t="s">
        <v>25</v>
      </c>
      <c r="C15" s="8" t="s">
        <v>406</v>
      </c>
      <c r="D15" s="5" t="s">
        <v>484</v>
      </c>
      <c r="E15" s="4" t="s">
        <v>773</v>
      </c>
      <c r="F15" s="6">
        <v>4</v>
      </c>
      <c r="G15" s="6">
        <v>4</v>
      </c>
      <c r="H15" s="6">
        <v>12.5</v>
      </c>
      <c r="I15" s="6">
        <v>4</v>
      </c>
      <c r="J15" s="6">
        <v>5</v>
      </c>
      <c r="K15" s="6">
        <v>9.5</v>
      </c>
      <c r="L15" s="18">
        <f t="shared" si="0"/>
        <v>39</v>
      </c>
      <c r="M15" s="19"/>
      <c r="N15" s="18">
        <f t="shared" si="1"/>
        <v>39</v>
      </c>
      <c r="O15" s="5">
        <v>3</v>
      </c>
      <c r="P15" s="7" t="s">
        <v>836</v>
      </c>
    </row>
    <row r="16" spans="1:16" ht="46.8">
      <c r="A16" s="4">
        <v>14</v>
      </c>
      <c r="B16" s="7" t="s">
        <v>151</v>
      </c>
      <c r="C16" s="3" t="s">
        <v>265</v>
      </c>
      <c r="D16" s="5" t="s">
        <v>488</v>
      </c>
      <c r="E16" s="4" t="s">
        <v>734</v>
      </c>
      <c r="F16" s="5">
        <v>3.5</v>
      </c>
      <c r="G16" s="5">
        <v>8</v>
      </c>
      <c r="H16" s="5">
        <v>11.5</v>
      </c>
      <c r="I16" s="5">
        <v>2</v>
      </c>
      <c r="J16" s="5">
        <v>5</v>
      </c>
      <c r="K16" s="5">
        <v>8.5</v>
      </c>
      <c r="L16" s="18">
        <f t="shared" si="0"/>
        <v>38.5</v>
      </c>
      <c r="M16" s="19"/>
      <c r="N16" s="18">
        <f t="shared" si="1"/>
        <v>38.5</v>
      </c>
      <c r="O16" s="5">
        <v>3</v>
      </c>
      <c r="P16" s="7" t="s">
        <v>152</v>
      </c>
    </row>
    <row r="17" spans="1:16" ht="46.8">
      <c r="A17" s="4">
        <v>15</v>
      </c>
      <c r="B17" s="3" t="s">
        <v>65</v>
      </c>
      <c r="C17" s="3" t="s">
        <v>78</v>
      </c>
      <c r="D17" s="5" t="s">
        <v>468</v>
      </c>
      <c r="E17" s="4" t="s">
        <v>741</v>
      </c>
      <c r="F17" s="5">
        <v>4.5</v>
      </c>
      <c r="G17" s="5">
        <v>8</v>
      </c>
      <c r="H17" s="5">
        <v>14.5</v>
      </c>
      <c r="I17" s="5">
        <v>2</v>
      </c>
      <c r="J17" s="5">
        <v>2</v>
      </c>
      <c r="K17" s="5">
        <v>7.5</v>
      </c>
      <c r="L17" s="18">
        <f t="shared" si="0"/>
        <v>38.5</v>
      </c>
      <c r="M17" s="19"/>
      <c r="N17" s="18">
        <f t="shared" si="1"/>
        <v>38.5</v>
      </c>
      <c r="O17" s="5">
        <v>3</v>
      </c>
      <c r="P17" s="7" t="s">
        <v>363</v>
      </c>
    </row>
    <row r="18" spans="1:16" ht="31.2">
      <c r="A18" s="4">
        <v>16</v>
      </c>
      <c r="B18" s="3" t="s">
        <v>162</v>
      </c>
      <c r="C18" s="3" t="s">
        <v>327</v>
      </c>
      <c r="D18" s="5" t="s">
        <v>506</v>
      </c>
      <c r="E18" s="4" t="s">
        <v>776</v>
      </c>
      <c r="F18" s="5">
        <v>2.5</v>
      </c>
      <c r="G18" s="5">
        <v>4</v>
      </c>
      <c r="H18" s="5">
        <v>12.5</v>
      </c>
      <c r="I18" s="5">
        <v>8</v>
      </c>
      <c r="J18" s="5">
        <v>0</v>
      </c>
      <c r="K18" s="5">
        <v>11.5</v>
      </c>
      <c r="L18" s="18">
        <f t="shared" si="0"/>
        <v>38.5</v>
      </c>
      <c r="M18" s="19"/>
      <c r="N18" s="18">
        <f t="shared" si="1"/>
        <v>38.5</v>
      </c>
      <c r="O18" s="5">
        <v>3</v>
      </c>
      <c r="P18" s="7" t="s">
        <v>328</v>
      </c>
    </row>
    <row r="19" spans="1:16" ht="46.8">
      <c r="A19" s="4">
        <v>17</v>
      </c>
      <c r="B19" s="3" t="s">
        <v>157</v>
      </c>
      <c r="C19" s="3" t="s">
        <v>307</v>
      </c>
      <c r="D19" s="5" t="s">
        <v>491</v>
      </c>
      <c r="E19" s="4" t="s">
        <v>757</v>
      </c>
      <c r="F19" s="5">
        <v>2.5</v>
      </c>
      <c r="G19" s="5">
        <v>4</v>
      </c>
      <c r="H19" s="5">
        <v>12</v>
      </c>
      <c r="I19" s="5">
        <v>6</v>
      </c>
      <c r="J19" s="5">
        <v>4</v>
      </c>
      <c r="K19" s="5">
        <v>9.5</v>
      </c>
      <c r="L19" s="18">
        <f t="shared" si="0"/>
        <v>38</v>
      </c>
      <c r="M19" s="19"/>
      <c r="N19" s="18">
        <f t="shared" si="1"/>
        <v>38</v>
      </c>
      <c r="O19" s="5">
        <v>3</v>
      </c>
      <c r="P19" s="7" t="s">
        <v>67</v>
      </c>
    </row>
    <row r="20" spans="1:16" ht="46.8">
      <c r="A20" s="4">
        <v>18</v>
      </c>
      <c r="B20" s="7" t="s">
        <v>3</v>
      </c>
      <c r="C20" s="3" t="s">
        <v>169</v>
      </c>
      <c r="D20" s="5" t="s">
        <v>490</v>
      </c>
      <c r="E20" s="4" t="s">
        <v>775</v>
      </c>
      <c r="F20" s="5">
        <v>3</v>
      </c>
      <c r="G20" s="5">
        <v>6</v>
      </c>
      <c r="H20" s="5">
        <v>11.5</v>
      </c>
      <c r="I20" s="5">
        <v>5</v>
      </c>
      <c r="J20" s="5">
        <v>7</v>
      </c>
      <c r="K20" s="5">
        <v>5.5</v>
      </c>
      <c r="L20" s="18">
        <f t="shared" si="0"/>
        <v>38</v>
      </c>
      <c r="M20" s="19"/>
      <c r="N20" s="18">
        <f t="shared" si="1"/>
        <v>38</v>
      </c>
      <c r="O20" s="5">
        <v>3</v>
      </c>
      <c r="P20" s="3" t="s">
        <v>170</v>
      </c>
    </row>
    <row r="21" spans="1:16" ht="31.2">
      <c r="A21" s="4">
        <v>19</v>
      </c>
      <c r="B21" s="3" t="s">
        <v>161</v>
      </c>
      <c r="C21" s="3" t="s">
        <v>102</v>
      </c>
      <c r="D21" s="5" t="s">
        <v>479</v>
      </c>
      <c r="E21" s="4" t="s">
        <v>778</v>
      </c>
      <c r="F21" s="5">
        <v>4</v>
      </c>
      <c r="G21" s="5">
        <v>5</v>
      </c>
      <c r="H21" s="5">
        <v>12.5</v>
      </c>
      <c r="I21" s="5">
        <v>5</v>
      </c>
      <c r="J21" s="5">
        <v>0</v>
      </c>
      <c r="K21" s="5">
        <v>11</v>
      </c>
      <c r="L21" s="18">
        <f t="shared" si="0"/>
        <v>37.5</v>
      </c>
      <c r="M21" s="19"/>
      <c r="N21" s="18">
        <f t="shared" si="1"/>
        <v>37.5</v>
      </c>
      <c r="O21" s="5">
        <v>3</v>
      </c>
      <c r="P21" s="7" t="s">
        <v>128</v>
      </c>
    </row>
    <row r="22" spans="1:16" ht="46.8">
      <c r="A22" s="4">
        <v>20</v>
      </c>
      <c r="B22" s="7" t="s">
        <v>28</v>
      </c>
      <c r="C22" s="3" t="s">
        <v>137</v>
      </c>
      <c r="D22" s="5" t="s">
        <v>493</v>
      </c>
      <c r="E22" s="4" t="s">
        <v>761</v>
      </c>
      <c r="F22" s="5">
        <v>4.5</v>
      </c>
      <c r="G22" s="5">
        <v>10</v>
      </c>
      <c r="H22" s="5">
        <v>9.5</v>
      </c>
      <c r="I22" s="5">
        <v>3</v>
      </c>
      <c r="J22" s="5">
        <v>2</v>
      </c>
      <c r="K22" s="5">
        <v>8</v>
      </c>
      <c r="L22" s="18">
        <f t="shared" si="0"/>
        <v>37</v>
      </c>
      <c r="M22" s="19"/>
      <c r="N22" s="18">
        <f t="shared" si="1"/>
        <v>37</v>
      </c>
      <c r="O22" s="5">
        <v>3</v>
      </c>
      <c r="P22" s="3" t="s">
        <v>214</v>
      </c>
    </row>
    <row r="23" spans="1:16" ht="46.8">
      <c r="A23" s="4">
        <v>21</v>
      </c>
      <c r="B23" s="3" t="s">
        <v>161</v>
      </c>
      <c r="C23" s="3" t="s">
        <v>101</v>
      </c>
      <c r="D23" s="5" t="s">
        <v>478</v>
      </c>
      <c r="E23" s="4" t="s">
        <v>755</v>
      </c>
      <c r="F23" s="5">
        <v>3.5</v>
      </c>
      <c r="G23" s="5">
        <v>10</v>
      </c>
      <c r="H23" s="5">
        <v>11.5</v>
      </c>
      <c r="I23" s="5">
        <v>0</v>
      </c>
      <c r="J23" s="5">
        <v>4</v>
      </c>
      <c r="K23" s="5">
        <v>7.5</v>
      </c>
      <c r="L23" s="18">
        <f t="shared" si="0"/>
        <v>36.5</v>
      </c>
      <c r="M23" s="19"/>
      <c r="N23" s="18">
        <f t="shared" si="1"/>
        <v>36.5</v>
      </c>
      <c r="O23" s="5">
        <v>3</v>
      </c>
      <c r="P23" s="7" t="s">
        <v>128</v>
      </c>
    </row>
    <row r="24" spans="1:16" ht="46.8">
      <c r="A24" s="4">
        <v>22</v>
      </c>
      <c r="B24" s="3" t="s">
        <v>164</v>
      </c>
      <c r="C24" s="3" t="s">
        <v>339</v>
      </c>
      <c r="D24" s="5" t="s">
        <v>496</v>
      </c>
      <c r="E24" s="4" t="s">
        <v>752</v>
      </c>
      <c r="F24" s="5">
        <v>3</v>
      </c>
      <c r="G24" s="5">
        <v>6</v>
      </c>
      <c r="H24" s="5">
        <v>11.5</v>
      </c>
      <c r="I24" s="5">
        <v>1</v>
      </c>
      <c r="J24" s="5">
        <v>6.5</v>
      </c>
      <c r="K24" s="5">
        <v>8.5</v>
      </c>
      <c r="L24" s="18">
        <f t="shared" si="0"/>
        <v>36.5</v>
      </c>
      <c r="M24" s="19"/>
      <c r="N24" s="18">
        <f t="shared" si="1"/>
        <v>36.5</v>
      </c>
      <c r="O24" s="5">
        <v>3</v>
      </c>
      <c r="P24" s="7" t="s">
        <v>338</v>
      </c>
    </row>
    <row r="25" spans="1:16" ht="62.4">
      <c r="A25" s="4">
        <v>23</v>
      </c>
      <c r="B25" s="3" t="s">
        <v>145</v>
      </c>
      <c r="C25" s="3" t="s">
        <v>252</v>
      </c>
      <c r="D25" s="5" t="s">
        <v>501</v>
      </c>
      <c r="E25" s="4" t="s">
        <v>762</v>
      </c>
      <c r="F25" s="5">
        <v>3</v>
      </c>
      <c r="G25" s="5">
        <v>3</v>
      </c>
      <c r="H25" s="5">
        <v>13.5</v>
      </c>
      <c r="I25" s="5">
        <v>3</v>
      </c>
      <c r="J25" s="5">
        <v>6</v>
      </c>
      <c r="K25" s="5">
        <v>8</v>
      </c>
      <c r="L25" s="18">
        <f t="shared" si="0"/>
        <v>36.5</v>
      </c>
      <c r="M25" s="19"/>
      <c r="N25" s="18">
        <f t="shared" si="1"/>
        <v>36.5</v>
      </c>
      <c r="O25" s="5">
        <v>3</v>
      </c>
      <c r="P25" s="7" t="s">
        <v>845</v>
      </c>
    </row>
    <row r="26" spans="1:16" s="27" customFormat="1" ht="46.8">
      <c r="A26" s="4">
        <v>24</v>
      </c>
      <c r="B26" s="13" t="s">
        <v>163</v>
      </c>
      <c r="C26" s="13" t="s">
        <v>402</v>
      </c>
      <c r="D26" s="24" t="s">
        <v>469</v>
      </c>
      <c r="E26" s="1" t="s">
        <v>768</v>
      </c>
      <c r="F26" s="14">
        <v>3</v>
      </c>
      <c r="G26" s="14">
        <v>6</v>
      </c>
      <c r="H26" s="14">
        <v>11</v>
      </c>
      <c r="I26" s="14">
        <v>4</v>
      </c>
      <c r="J26" s="14">
        <v>3</v>
      </c>
      <c r="K26" s="14">
        <v>9</v>
      </c>
      <c r="L26" s="25">
        <f t="shared" si="0"/>
        <v>36</v>
      </c>
      <c r="M26" s="26"/>
      <c r="N26" s="25">
        <f t="shared" si="1"/>
        <v>36</v>
      </c>
      <c r="O26" s="5">
        <v>3</v>
      </c>
      <c r="P26" s="12" t="s">
        <v>847</v>
      </c>
    </row>
    <row r="27" spans="1:16" s="21" customFormat="1" ht="46.8">
      <c r="A27" s="4">
        <v>25</v>
      </c>
      <c r="B27" s="3" t="s">
        <v>161</v>
      </c>
      <c r="C27" s="3" t="s">
        <v>368</v>
      </c>
      <c r="D27" s="5" t="s">
        <v>503</v>
      </c>
      <c r="E27" s="4" t="s">
        <v>753</v>
      </c>
      <c r="F27" s="5">
        <v>4.5</v>
      </c>
      <c r="G27" s="5">
        <v>9</v>
      </c>
      <c r="H27" s="5">
        <v>1</v>
      </c>
      <c r="I27" s="5">
        <v>2</v>
      </c>
      <c r="J27" s="5">
        <v>8</v>
      </c>
      <c r="K27" s="5">
        <v>9</v>
      </c>
      <c r="L27" s="18">
        <f t="shared" si="0"/>
        <v>33.5</v>
      </c>
      <c r="M27" s="19">
        <v>2</v>
      </c>
      <c r="N27" s="18">
        <f t="shared" si="1"/>
        <v>35.5</v>
      </c>
      <c r="O27" s="5">
        <v>3</v>
      </c>
      <c r="P27" s="7" t="s">
        <v>365</v>
      </c>
    </row>
    <row r="28" spans="1:16" ht="46.8">
      <c r="A28" s="4">
        <v>26</v>
      </c>
      <c r="B28" s="13" t="s">
        <v>166</v>
      </c>
      <c r="C28" s="13" t="s">
        <v>76</v>
      </c>
      <c r="D28" s="24" t="s">
        <v>480</v>
      </c>
      <c r="E28" s="1" t="s">
        <v>770</v>
      </c>
      <c r="F28" s="14">
        <v>4</v>
      </c>
      <c r="G28" s="14">
        <v>7</v>
      </c>
      <c r="H28" s="14">
        <v>9.5</v>
      </c>
      <c r="I28" s="14">
        <v>3</v>
      </c>
      <c r="J28" s="14">
        <v>4</v>
      </c>
      <c r="K28" s="14">
        <v>7.5</v>
      </c>
      <c r="L28" s="25">
        <f t="shared" si="0"/>
        <v>35</v>
      </c>
      <c r="M28" s="26"/>
      <c r="N28" s="25">
        <f t="shared" si="1"/>
        <v>35</v>
      </c>
      <c r="O28" s="24"/>
      <c r="P28" s="12" t="s">
        <v>75</v>
      </c>
    </row>
    <row r="29" spans="1:16" ht="46.8">
      <c r="A29" s="4">
        <v>27</v>
      </c>
      <c r="B29" s="8" t="s">
        <v>163</v>
      </c>
      <c r="C29" s="8" t="s">
        <v>334</v>
      </c>
      <c r="D29" s="5" t="s">
        <v>476</v>
      </c>
      <c r="E29" s="4" t="s">
        <v>763</v>
      </c>
      <c r="F29" s="6">
        <v>4</v>
      </c>
      <c r="G29" s="6">
        <v>4</v>
      </c>
      <c r="H29" s="6">
        <v>8</v>
      </c>
      <c r="I29" s="6">
        <v>7</v>
      </c>
      <c r="J29" s="6">
        <v>4</v>
      </c>
      <c r="K29" s="6">
        <v>7.5</v>
      </c>
      <c r="L29" s="18">
        <f t="shared" si="0"/>
        <v>34.5</v>
      </c>
      <c r="M29" s="19"/>
      <c r="N29" s="18">
        <f t="shared" si="1"/>
        <v>34.5</v>
      </c>
      <c r="O29" s="5"/>
      <c r="P29" s="7" t="s">
        <v>844</v>
      </c>
    </row>
    <row r="30" spans="1:16" ht="78">
      <c r="A30" s="4">
        <v>28</v>
      </c>
      <c r="B30" s="7" t="s">
        <v>18</v>
      </c>
      <c r="C30" s="13" t="s">
        <v>395</v>
      </c>
      <c r="D30" s="5" t="s">
        <v>509</v>
      </c>
      <c r="E30" s="4" t="s">
        <v>746</v>
      </c>
      <c r="F30" s="14">
        <v>3</v>
      </c>
      <c r="G30" s="14">
        <v>6</v>
      </c>
      <c r="H30" s="14">
        <v>12</v>
      </c>
      <c r="I30" s="14">
        <v>1</v>
      </c>
      <c r="J30" s="14">
        <v>9</v>
      </c>
      <c r="K30" s="14">
        <v>3</v>
      </c>
      <c r="L30" s="18">
        <f t="shared" si="0"/>
        <v>34</v>
      </c>
      <c r="M30" s="19"/>
      <c r="N30" s="18">
        <f t="shared" si="1"/>
        <v>34</v>
      </c>
      <c r="O30" s="5"/>
      <c r="P30" s="13" t="s">
        <v>396</v>
      </c>
    </row>
    <row r="31" spans="1:16" ht="46.8">
      <c r="A31" s="4">
        <v>29</v>
      </c>
      <c r="B31" s="3" t="s">
        <v>46</v>
      </c>
      <c r="C31" s="3" t="s">
        <v>244</v>
      </c>
      <c r="D31" s="5" t="s">
        <v>477</v>
      </c>
      <c r="E31" s="4" t="s">
        <v>759</v>
      </c>
      <c r="F31" s="5">
        <v>3</v>
      </c>
      <c r="G31" s="5">
        <v>6</v>
      </c>
      <c r="H31" s="5">
        <v>9.5</v>
      </c>
      <c r="I31" s="5">
        <v>3</v>
      </c>
      <c r="J31" s="5">
        <v>5</v>
      </c>
      <c r="K31" s="5">
        <v>7</v>
      </c>
      <c r="L31" s="18">
        <f t="shared" si="0"/>
        <v>33.5</v>
      </c>
      <c r="M31" s="19"/>
      <c r="N31" s="18">
        <f t="shared" si="1"/>
        <v>33.5</v>
      </c>
      <c r="O31" s="5"/>
      <c r="P31" s="7" t="s">
        <v>245</v>
      </c>
    </row>
    <row r="32" spans="1:16" ht="46.8">
      <c r="A32" s="4">
        <v>30</v>
      </c>
      <c r="B32" s="8" t="s">
        <v>166</v>
      </c>
      <c r="C32" s="3" t="s">
        <v>389</v>
      </c>
      <c r="D32" s="5" t="s">
        <v>486</v>
      </c>
      <c r="E32" s="4" t="s">
        <v>769</v>
      </c>
      <c r="F32" s="5">
        <v>3.5</v>
      </c>
      <c r="G32" s="5">
        <v>5</v>
      </c>
      <c r="H32" s="5">
        <v>11.5</v>
      </c>
      <c r="I32" s="5">
        <v>2</v>
      </c>
      <c r="J32" s="5">
        <v>3.5</v>
      </c>
      <c r="K32" s="5">
        <v>8</v>
      </c>
      <c r="L32" s="18">
        <f t="shared" si="0"/>
        <v>33.5</v>
      </c>
      <c r="M32" s="19"/>
      <c r="N32" s="18">
        <f t="shared" si="1"/>
        <v>33.5</v>
      </c>
      <c r="O32" s="5"/>
      <c r="P32" s="7" t="s">
        <v>75</v>
      </c>
    </row>
    <row r="33" spans="1:16" ht="46.8">
      <c r="A33" s="4">
        <v>31</v>
      </c>
      <c r="B33" s="7" t="s">
        <v>4</v>
      </c>
      <c r="C33" s="3" t="s">
        <v>179</v>
      </c>
      <c r="D33" s="5" t="s">
        <v>462</v>
      </c>
      <c r="E33" s="4" t="s">
        <v>766</v>
      </c>
      <c r="F33" s="5">
        <v>4</v>
      </c>
      <c r="G33" s="5">
        <v>6</v>
      </c>
      <c r="H33" s="5">
        <v>2</v>
      </c>
      <c r="I33" s="5">
        <v>4</v>
      </c>
      <c r="J33" s="5">
        <v>7</v>
      </c>
      <c r="K33" s="5">
        <v>9.5</v>
      </c>
      <c r="L33" s="18">
        <f t="shared" si="0"/>
        <v>32.5</v>
      </c>
      <c r="M33" s="19"/>
      <c r="N33" s="18">
        <f t="shared" si="1"/>
        <v>32.5</v>
      </c>
      <c r="O33" s="5"/>
      <c r="P33" s="3" t="s">
        <v>846</v>
      </c>
    </row>
    <row r="34" spans="1:16" ht="31.2">
      <c r="A34" s="4">
        <v>32</v>
      </c>
      <c r="B34" s="3" t="s">
        <v>66</v>
      </c>
      <c r="C34" s="3" t="s">
        <v>88</v>
      </c>
      <c r="D34" s="5" t="s">
        <v>505</v>
      </c>
      <c r="E34" s="4" t="s">
        <v>736</v>
      </c>
      <c r="F34" s="5">
        <v>1.5</v>
      </c>
      <c r="G34" s="5">
        <v>4</v>
      </c>
      <c r="H34" s="5">
        <v>11.5</v>
      </c>
      <c r="I34" s="5">
        <v>3</v>
      </c>
      <c r="J34" s="5">
        <v>2</v>
      </c>
      <c r="K34" s="5">
        <v>9.5</v>
      </c>
      <c r="L34" s="18">
        <f t="shared" si="0"/>
        <v>31.5</v>
      </c>
      <c r="M34" s="19"/>
      <c r="N34" s="18">
        <f t="shared" si="1"/>
        <v>31.5</v>
      </c>
      <c r="O34" s="5"/>
      <c r="P34" s="7" t="s">
        <v>299</v>
      </c>
    </row>
    <row r="35" spans="1:16" ht="46.8">
      <c r="A35" s="4">
        <v>33</v>
      </c>
      <c r="B35" s="7" t="s">
        <v>23</v>
      </c>
      <c r="C35" s="3" t="s">
        <v>373</v>
      </c>
      <c r="D35" s="5" t="s">
        <v>464</v>
      </c>
      <c r="E35" s="4" t="s">
        <v>779</v>
      </c>
      <c r="F35" s="5">
        <v>4</v>
      </c>
      <c r="G35" s="5">
        <v>7</v>
      </c>
      <c r="H35" s="5">
        <v>10.5</v>
      </c>
      <c r="I35" s="5">
        <v>3</v>
      </c>
      <c r="J35" s="5">
        <v>0</v>
      </c>
      <c r="K35" s="5">
        <v>7</v>
      </c>
      <c r="L35" s="18">
        <f t="shared" ref="L35:L52" si="2">SUM(D35:K35)</f>
        <v>31.5</v>
      </c>
      <c r="M35" s="19"/>
      <c r="N35" s="18">
        <f t="shared" ref="N35:N52" si="3">L35+M35</f>
        <v>31.5</v>
      </c>
      <c r="O35" s="5"/>
      <c r="P35" s="3" t="s">
        <v>374</v>
      </c>
    </row>
    <row r="36" spans="1:16" ht="31.2">
      <c r="A36" s="4">
        <v>34</v>
      </c>
      <c r="B36" s="7" t="s">
        <v>52</v>
      </c>
      <c r="C36" s="3" t="s">
        <v>53</v>
      </c>
      <c r="D36" s="5" t="s">
        <v>471</v>
      </c>
      <c r="E36" s="4" t="s">
        <v>743</v>
      </c>
      <c r="F36" s="5">
        <v>2</v>
      </c>
      <c r="G36" s="5">
        <v>3</v>
      </c>
      <c r="H36" s="5">
        <v>10.5</v>
      </c>
      <c r="I36" s="5">
        <v>2</v>
      </c>
      <c r="J36" s="5">
        <v>5</v>
      </c>
      <c r="K36" s="5">
        <v>7.5</v>
      </c>
      <c r="L36" s="18">
        <f t="shared" si="2"/>
        <v>30</v>
      </c>
      <c r="M36" s="19"/>
      <c r="N36" s="18">
        <f t="shared" si="3"/>
        <v>30</v>
      </c>
      <c r="O36" s="5"/>
      <c r="P36" s="7" t="s">
        <v>54</v>
      </c>
    </row>
    <row r="37" spans="1:16" ht="31.2">
      <c r="A37" s="4">
        <v>35</v>
      </c>
      <c r="B37" s="7" t="s">
        <v>160</v>
      </c>
      <c r="C37" s="3" t="s">
        <v>320</v>
      </c>
      <c r="D37" s="5" t="s">
        <v>494</v>
      </c>
      <c r="E37" s="4" t="s">
        <v>764</v>
      </c>
      <c r="F37" s="5">
        <v>2.5</v>
      </c>
      <c r="G37" s="5">
        <v>3</v>
      </c>
      <c r="H37" s="5">
        <v>11</v>
      </c>
      <c r="I37" s="5">
        <v>2</v>
      </c>
      <c r="J37" s="5">
        <v>3</v>
      </c>
      <c r="K37" s="5">
        <v>8</v>
      </c>
      <c r="L37" s="18">
        <f t="shared" si="2"/>
        <v>29.5</v>
      </c>
      <c r="M37" s="19"/>
      <c r="N37" s="18">
        <f t="shared" si="3"/>
        <v>29.5</v>
      </c>
      <c r="O37" s="5"/>
      <c r="P37" s="7" t="s">
        <v>321</v>
      </c>
    </row>
    <row r="38" spans="1:16" ht="46.8">
      <c r="A38" s="4">
        <v>36</v>
      </c>
      <c r="B38" s="7" t="s">
        <v>45</v>
      </c>
      <c r="C38" s="3" t="s">
        <v>383</v>
      </c>
      <c r="D38" s="5" t="s">
        <v>507</v>
      </c>
      <c r="E38" s="4" t="s">
        <v>754</v>
      </c>
      <c r="F38" s="5">
        <v>2</v>
      </c>
      <c r="G38" s="5">
        <v>4</v>
      </c>
      <c r="H38" s="5">
        <v>11.5</v>
      </c>
      <c r="I38" s="5">
        <v>3</v>
      </c>
      <c r="J38" s="5">
        <v>2</v>
      </c>
      <c r="K38" s="5">
        <v>6.5</v>
      </c>
      <c r="L38" s="18">
        <f t="shared" si="2"/>
        <v>29</v>
      </c>
      <c r="M38" s="19"/>
      <c r="N38" s="18">
        <f t="shared" si="3"/>
        <v>29</v>
      </c>
      <c r="O38" s="5"/>
      <c r="P38" s="7" t="s">
        <v>384</v>
      </c>
    </row>
    <row r="39" spans="1:16" s="27" customFormat="1" ht="46.8">
      <c r="A39" s="4">
        <v>37</v>
      </c>
      <c r="B39" s="7" t="s">
        <v>25</v>
      </c>
      <c r="C39" s="8" t="s">
        <v>26</v>
      </c>
      <c r="D39" s="5" t="s">
        <v>498</v>
      </c>
      <c r="E39" s="4" t="s">
        <v>744</v>
      </c>
      <c r="F39" s="6">
        <v>3</v>
      </c>
      <c r="G39" s="6">
        <v>4</v>
      </c>
      <c r="H39" s="6">
        <v>9.5</v>
      </c>
      <c r="I39" s="6">
        <v>1</v>
      </c>
      <c r="J39" s="6">
        <v>3</v>
      </c>
      <c r="K39" s="5">
        <v>7.5</v>
      </c>
      <c r="L39" s="18">
        <f t="shared" si="2"/>
        <v>28</v>
      </c>
      <c r="M39" s="19"/>
      <c r="N39" s="18">
        <f t="shared" si="3"/>
        <v>28</v>
      </c>
      <c r="O39" s="5"/>
      <c r="P39" s="8" t="s">
        <v>841</v>
      </c>
    </row>
    <row r="40" spans="1:16" ht="46.8">
      <c r="A40" s="4">
        <v>38</v>
      </c>
      <c r="B40" s="8" t="s">
        <v>146</v>
      </c>
      <c r="C40" s="8" t="s">
        <v>255</v>
      </c>
      <c r="D40" s="5" t="s">
        <v>500</v>
      </c>
      <c r="E40" s="4" t="s">
        <v>741</v>
      </c>
      <c r="F40" s="6">
        <v>1.5</v>
      </c>
      <c r="G40" s="6">
        <v>2</v>
      </c>
      <c r="H40" s="6">
        <v>10.5</v>
      </c>
      <c r="I40" s="6">
        <v>5</v>
      </c>
      <c r="J40" s="6">
        <v>4</v>
      </c>
      <c r="K40" s="6">
        <v>5</v>
      </c>
      <c r="L40" s="18">
        <f t="shared" si="2"/>
        <v>28</v>
      </c>
      <c r="M40" s="19"/>
      <c r="N40" s="18">
        <f t="shared" si="3"/>
        <v>28</v>
      </c>
      <c r="O40" s="5"/>
      <c r="P40" s="7" t="s">
        <v>148</v>
      </c>
    </row>
    <row r="41" spans="1:16" ht="46.8">
      <c r="A41" s="4">
        <v>39</v>
      </c>
      <c r="B41" s="7" t="s">
        <v>10</v>
      </c>
      <c r="C41" s="3" t="s">
        <v>186</v>
      </c>
      <c r="D41" s="5" t="s">
        <v>482</v>
      </c>
      <c r="E41" s="4" t="s">
        <v>758</v>
      </c>
      <c r="F41" s="5">
        <v>1.5</v>
      </c>
      <c r="G41" s="5">
        <v>4</v>
      </c>
      <c r="H41" s="5">
        <v>11</v>
      </c>
      <c r="I41" s="5">
        <v>5</v>
      </c>
      <c r="J41" s="5">
        <v>2</v>
      </c>
      <c r="K41" s="5">
        <v>4</v>
      </c>
      <c r="L41" s="18">
        <f t="shared" si="2"/>
        <v>27.5</v>
      </c>
      <c r="M41" s="19"/>
      <c r="N41" s="18">
        <f t="shared" si="3"/>
        <v>27.5</v>
      </c>
      <c r="O41" s="5"/>
      <c r="P41" s="3" t="s">
        <v>842</v>
      </c>
    </row>
    <row r="42" spans="1:16" ht="33" customHeight="1">
      <c r="A42" s="4">
        <v>40</v>
      </c>
      <c r="B42" s="7" t="s">
        <v>36</v>
      </c>
      <c r="C42" s="3" t="s">
        <v>231</v>
      </c>
      <c r="D42" s="5" t="s">
        <v>467</v>
      </c>
      <c r="E42" s="4" t="s">
        <v>777</v>
      </c>
      <c r="F42" s="5">
        <v>2.5</v>
      </c>
      <c r="G42" s="5">
        <v>1</v>
      </c>
      <c r="H42" s="5">
        <v>10</v>
      </c>
      <c r="I42" s="5">
        <v>7</v>
      </c>
      <c r="J42" s="5">
        <v>0</v>
      </c>
      <c r="K42" s="5">
        <v>6.5</v>
      </c>
      <c r="L42" s="18">
        <f t="shared" si="2"/>
        <v>27</v>
      </c>
      <c r="M42" s="19"/>
      <c r="N42" s="18">
        <f t="shared" si="3"/>
        <v>27</v>
      </c>
      <c r="O42" s="5"/>
      <c r="P42" s="7" t="s">
        <v>142</v>
      </c>
    </row>
    <row r="43" spans="1:16" ht="46.8">
      <c r="A43" s="4">
        <v>41</v>
      </c>
      <c r="B43" s="7" t="s">
        <v>9</v>
      </c>
      <c r="C43" s="3" t="s">
        <v>181</v>
      </c>
      <c r="D43" s="5" t="s">
        <v>495</v>
      </c>
      <c r="E43" s="4" t="s">
        <v>749</v>
      </c>
      <c r="F43" s="5">
        <v>1</v>
      </c>
      <c r="G43" s="5">
        <v>1</v>
      </c>
      <c r="H43" s="5">
        <v>11.5</v>
      </c>
      <c r="I43" s="5">
        <v>4</v>
      </c>
      <c r="J43" s="5">
        <v>1</v>
      </c>
      <c r="K43" s="5">
        <v>7.5</v>
      </c>
      <c r="L43" s="18">
        <f t="shared" si="2"/>
        <v>26</v>
      </c>
      <c r="M43" s="19"/>
      <c r="N43" s="18">
        <f t="shared" si="3"/>
        <v>26</v>
      </c>
      <c r="O43" s="5"/>
      <c r="P43" s="3" t="s">
        <v>182</v>
      </c>
    </row>
    <row r="44" spans="1:16" ht="46.8">
      <c r="A44" s="4">
        <v>42</v>
      </c>
      <c r="B44" s="3" t="s">
        <v>59</v>
      </c>
      <c r="C44" s="3" t="s">
        <v>280</v>
      </c>
      <c r="D44" s="5" t="s">
        <v>465</v>
      </c>
      <c r="E44" s="4" t="s">
        <v>774</v>
      </c>
      <c r="F44" s="5">
        <v>3</v>
      </c>
      <c r="G44" s="5">
        <v>4</v>
      </c>
      <c r="H44" s="5">
        <v>11</v>
      </c>
      <c r="I44" s="5">
        <v>0</v>
      </c>
      <c r="J44" s="5">
        <v>3</v>
      </c>
      <c r="K44" s="5">
        <v>4</v>
      </c>
      <c r="L44" s="18">
        <f t="shared" si="2"/>
        <v>25</v>
      </c>
      <c r="M44" s="19"/>
      <c r="N44" s="18">
        <f t="shared" si="3"/>
        <v>25</v>
      </c>
      <c r="O44" s="5"/>
      <c r="P44" s="7" t="s">
        <v>281</v>
      </c>
    </row>
    <row r="45" spans="1:16" ht="46.8">
      <c r="A45" s="4">
        <v>43</v>
      </c>
      <c r="B45" s="7" t="s">
        <v>37</v>
      </c>
      <c r="C45" s="7" t="s">
        <v>233</v>
      </c>
      <c r="D45" s="5" t="s">
        <v>472</v>
      </c>
      <c r="E45" s="4" t="s">
        <v>748</v>
      </c>
      <c r="F45" s="4">
        <v>1</v>
      </c>
      <c r="G45" s="4">
        <v>1</v>
      </c>
      <c r="H45" s="4">
        <v>4</v>
      </c>
      <c r="I45" s="4">
        <v>9.5</v>
      </c>
      <c r="J45" s="4">
        <v>4.5</v>
      </c>
      <c r="K45" s="4">
        <v>4.5</v>
      </c>
      <c r="L45" s="18">
        <f t="shared" si="2"/>
        <v>24.5</v>
      </c>
      <c r="M45" s="19"/>
      <c r="N45" s="18">
        <f t="shared" si="3"/>
        <v>24.5</v>
      </c>
      <c r="O45" s="5"/>
      <c r="P45" s="3" t="s">
        <v>234</v>
      </c>
    </row>
    <row r="46" spans="1:16" ht="31.2">
      <c r="A46" s="4">
        <v>44</v>
      </c>
      <c r="B46" s="7" t="s">
        <v>133</v>
      </c>
      <c r="C46" s="8" t="s">
        <v>193</v>
      </c>
      <c r="D46" s="5" t="s">
        <v>475</v>
      </c>
      <c r="E46" s="4" t="s">
        <v>751</v>
      </c>
      <c r="F46" s="6">
        <v>1.5</v>
      </c>
      <c r="G46" s="6">
        <v>3</v>
      </c>
      <c r="H46" s="6">
        <v>9</v>
      </c>
      <c r="I46" s="6">
        <v>1</v>
      </c>
      <c r="J46" s="6">
        <v>3</v>
      </c>
      <c r="K46" s="6">
        <v>7</v>
      </c>
      <c r="L46" s="18">
        <f t="shared" si="2"/>
        <v>24.5</v>
      </c>
      <c r="M46" s="19"/>
      <c r="N46" s="18">
        <f t="shared" si="3"/>
        <v>24.5</v>
      </c>
      <c r="O46" s="5"/>
      <c r="P46" s="8" t="s">
        <v>843</v>
      </c>
    </row>
    <row r="47" spans="1:16" ht="46.8">
      <c r="A47" s="4">
        <v>45</v>
      </c>
      <c r="B47" s="3" t="s">
        <v>47</v>
      </c>
      <c r="C47" s="3" t="s">
        <v>48</v>
      </c>
      <c r="D47" s="5" t="s">
        <v>485</v>
      </c>
      <c r="E47" s="4" t="s">
        <v>760</v>
      </c>
      <c r="F47" s="5">
        <v>3</v>
      </c>
      <c r="G47" s="5">
        <v>4</v>
      </c>
      <c r="H47" s="5">
        <v>9</v>
      </c>
      <c r="I47" s="5">
        <v>0</v>
      </c>
      <c r="J47" s="5">
        <v>1</v>
      </c>
      <c r="K47" s="5">
        <v>6.5</v>
      </c>
      <c r="L47" s="18">
        <f t="shared" si="2"/>
        <v>23.5</v>
      </c>
      <c r="M47" s="19"/>
      <c r="N47" s="18">
        <f t="shared" si="3"/>
        <v>23.5</v>
      </c>
      <c r="O47" s="5"/>
      <c r="P47" s="7" t="s">
        <v>49</v>
      </c>
    </row>
    <row r="48" spans="1:16" ht="49.8" customHeight="1">
      <c r="A48" s="4">
        <v>46</v>
      </c>
      <c r="B48" s="7" t="s">
        <v>42</v>
      </c>
      <c r="C48" s="7" t="s">
        <v>239</v>
      </c>
      <c r="D48" s="5" t="s">
        <v>463</v>
      </c>
      <c r="E48" s="4" t="s">
        <v>780</v>
      </c>
      <c r="F48" s="4">
        <v>3</v>
      </c>
      <c r="G48" s="4">
        <v>2</v>
      </c>
      <c r="H48" s="4">
        <v>8</v>
      </c>
      <c r="I48" s="4">
        <v>0</v>
      </c>
      <c r="J48" s="4">
        <v>0</v>
      </c>
      <c r="K48" s="4">
        <v>10</v>
      </c>
      <c r="L48" s="18">
        <f t="shared" si="2"/>
        <v>23</v>
      </c>
      <c r="M48" s="19"/>
      <c r="N48" s="18">
        <f t="shared" si="3"/>
        <v>23</v>
      </c>
      <c r="O48" s="5"/>
      <c r="P48" s="7" t="s">
        <v>240</v>
      </c>
    </row>
    <row r="49" spans="1:16" ht="34.799999999999997" customHeight="1">
      <c r="A49" s="4">
        <v>47</v>
      </c>
      <c r="B49" s="7" t="s">
        <v>33</v>
      </c>
      <c r="C49" s="3" t="s">
        <v>221</v>
      </c>
      <c r="D49" s="5" t="s">
        <v>504</v>
      </c>
      <c r="E49" s="4" t="s">
        <v>781</v>
      </c>
      <c r="F49" s="5">
        <v>2</v>
      </c>
      <c r="G49" s="5">
        <v>2</v>
      </c>
      <c r="H49" s="5">
        <v>11</v>
      </c>
      <c r="I49" s="5">
        <v>0</v>
      </c>
      <c r="J49" s="5">
        <v>3</v>
      </c>
      <c r="K49" s="5">
        <v>5</v>
      </c>
      <c r="L49" s="18">
        <f t="shared" si="2"/>
        <v>23</v>
      </c>
      <c r="M49" s="19"/>
      <c r="N49" s="18">
        <f t="shared" si="3"/>
        <v>23</v>
      </c>
      <c r="O49" s="5"/>
      <c r="P49" s="3" t="s">
        <v>222</v>
      </c>
    </row>
    <row r="50" spans="1:16" ht="31.8" customHeight="1">
      <c r="A50" s="4">
        <v>48</v>
      </c>
      <c r="B50" s="7" t="s">
        <v>17</v>
      </c>
      <c r="C50" s="9" t="s">
        <v>200</v>
      </c>
      <c r="D50" s="5" t="s">
        <v>466</v>
      </c>
      <c r="E50" s="4" t="s">
        <v>771</v>
      </c>
      <c r="F50" s="6">
        <v>1.5</v>
      </c>
      <c r="G50" s="6">
        <v>1</v>
      </c>
      <c r="H50" s="6">
        <v>8.5</v>
      </c>
      <c r="I50" s="6">
        <v>3</v>
      </c>
      <c r="J50" s="6">
        <v>1</v>
      </c>
      <c r="K50" s="6">
        <v>5.5</v>
      </c>
      <c r="L50" s="18">
        <f t="shared" si="2"/>
        <v>20.5</v>
      </c>
      <c r="M50" s="19"/>
      <c r="N50" s="18">
        <f t="shared" si="3"/>
        <v>20.5</v>
      </c>
      <c r="O50" s="5"/>
      <c r="P50" s="3" t="s">
        <v>201</v>
      </c>
    </row>
    <row r="51" spans="1:16" ht="78">
      <c r="A51" s="4">
        <v>49</v>
      </c>
      <c r="B51" s="7" t="s">
        <v>41</v>
      </c>
      <c r="C51" s="8" t="s">
        <v>379</v>
      </c>
      <c r="D51" s="5" t="s">
        <v>508</v>
      </c>
      <c r="E51" s="4" t="s">
        <v>765</v>
      </c>
      <c r="F51" s="6">
        <v>2</v>
      </c>
      <c r="G51" s="6">
        <v>1</v>
      </c>
      <c r="H51" s="6">
        <v>7.5</v>
      </c>
      <c r="I51" s="6">
        <v>0</v>
      </c>
      <c r="J51" s="6">
        <v>3</v>
      </c>
      <c r="K51" s="6">
        <v>3</v>
      </c>
      <c r="L51" s="18">
        <f t="shared" si="2"/>
        <v>16.5</v>
      </c>
      <c r="M51" s="19"/>
      <c r="N51" s="18">
        <f t="shared" si="3"/>
        <v>16.5</v>
      </c>
      <c r="O51" s="5"/>
      <c r="P51" s="8" t="s">
        <v>380</v>
      </c>
    </row>
    <row r="52" spans="1:16" ht="69" customHeight="1">
      <c r="A52" s="4">
        <v>50</v>
      </c>
      <c r="B52" s="3" t="s">
        <v>107</v>
      </c>
      <c r="C52" s="3" t="s">
        <v>342</v>
      </c>
      <c r="D52" s="5" t="s">
        <v>474</v>
      </c>
      <c r="E52" s="4" t="s">
        <v>747</v>
      </c>
      <c r="F52" s="5">
        <v>1.5</v>
      </c>
      <c r="G52" s="5">
        <v>4</v>
      </c>
      <c r="H52" s="5">
        <v>6.5</v>
      </c>
      <c r="I52" s="5">
        <v>0</v>
      </c>
      <c r="J52" s="5">
        <v>2</v>
      </c>
      <c r="K52" s="5">
        <v>1.5</v>
      </c>
      <c r="L52" s="18">
        <f t="shared" si="2"/>
        <v>15.5</v>
      </c>
      <c r="M52" s="19"/>
      <c r="N52" s="18">
        <f t="shared" si="3"/>
        <v>15.5</v>
      </c>
      <c r="O52" s="5"/>
      <c r="P52" s="7" t="s">
        <v>343</v>
      </c>
    </row>
    <row r="55" spans="1:16" s="2" customFormat="1" ht="21">
      <c r="B55" s="2" t="s">
        <v>867</v>
      </c>
      <c r="K55" s="2" t="s">
        <v>868</v>
      </c>
      <c r="L55" s="38"/>
    </row>
  </sheetData>
  <autoFilter ref="A2:P52">
    <sortState ref="A4:V52">
      <sortCondition descending="1" ref="N2:N52"/>
    </sortState>
  </autoFilter>
  <sortState ref="A2:J54">
    <sortCondition ref="C40"/>
  </sortState>
  <mergeCells count="11">
    <mergeCell ref="I1:K1"/>
    <mergeCell ref="A1:A2"/>
    <mergeCell ref="B1:B2"/>
    <mergeCell ref="C1:C2"/>
    <mergeCell ref="D1:E1"/>
    <mergeCell ref="F1:H1"/>
    <mergeCell ref="L1:L2"/>
    <mergeCell ref="M1:M2"/>
    <mergeCell ref="N1:N2"/>
    <mergeCell ref="O1:O2"/>
    <mergeCell ref="P1:P2"/>
  </mergeCells>
  <pageMargins left="0.15833333333333333" right="0.30833333333333335" top="0.75" bottom="0.75" header="0.3" footer="0.3"/>
  <pageSetup paperSize="9" orientation="landscape" horizontalDpi="0" verticalDpi="0" r:id="rId1"/>
  <headerFooter>
    <oddHeader>&amp;L9 кл.&amp;C&amp;"Times New Roman,полужирный"Протокол  результатів
ІІІ етапу Всеукраїнської учнівської олімпіади з біології у 2017-2018 н.р&amp;Rмах 92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3" zoomScaleNormal="100" zoomScaleSheetLayoutView="90" workbookViewId="0">
      <selection activeCell="A3" sqref="A3:A62"/>
    </sheetView>
  </sheetViews>
  <sheetFormatPr defaultRowHeight="15.6"/>
  <cols>
    <col min="1" max="1" width="4.88671875" style="2" customWidth="1"/>
    <col min="2" max="2" width="19.5546875" style="2" customWidth="1"/>
    <col min="3" max="3" width="19.44140625" style="2" customWidth="1"/>
    <col min="4" max="5" width="5.5546875" style="2" hidden="1" customWidth="1"/>
    <col min="6" max="6" width="4.21875" style="2" customWidth="1"/>
    <col min="7" max="7" width="5.33203125" style="2" customWidth="1"/>
    <col min="8" max="8" width="6.109375" style="2" customWidth="1"/>
    <col min="9" max="11" width="4.21875" style="2" customWidth="1"/>
    <col min="12" max="15" width="5.5546875" style="2" customWidth="1"/>
    <col min="16" max="16" width="47.33203125" style="2" customWidth="1"/>
    <col min="17" max="16384" width="8.88671875" style="15"/>
  </cols>
  <sheetData>
    <row r="1" spans="1:16" ht="15.6" customHeight="1">
      <c r="A1" s="40" t="s">
        <v>108</v>
      </c>
      <c r="B1" s="40" t="s">
        <v>0</v>
      </c>
      <c r="C1" s="40" t="s">
        <v>1</v>
      </c>
      <c r="D1" s="43" t="s">
        <v>111</v>
      </c>
      <c r="E1" s="43"/>
      <c r="F1" s="43" t="s">
        <v>110</v>
      </c>
      <c r="G1" s="43"/>
      <c r="H1" s="43"/>
      <c r="I1" s="43" t="s">
        <v>113</v>
      </c>
      <c r="J1" s="43"/>
      <c r="K1" s="43"/>
      <c r="L1" s="41" t="s">
        <v>120</v>
      </c>
      <c r="M1" s="42" t="s">
        <v>121</v>
      </c>
      <c r="N1" s="41" t="s">
        <v>120</v>
      </c>
      <c r="O1" s="42" t="s">
        <v>122</v>
      </c>
      <c r="P1" s="40" t="s">
        <v>2</v>
      </c>
    </row>
    <row r="2" spans="1:16" ht="48.6" customHeight="1">
      <c r="A2" s="44"/>
      <c r="B2" s="44"/>
      <c r="C2" s="39"/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0" t="s">
        <v>117</v>
      </c>
      <c r="J2" s="10" t="s">
        <v>118</v>
      </c>
      <c r="K2" s="10" t="s">
        <v>119</v>
      </c>
      <c r="L2" s="41"/>
      <c r="M2" s="42"/>
      <c r="N2" s="41"/>
      <c r="O2" s="42"/>
      <c r="P2" s="39"/>
    </row>
    <row r="3" spans="1:16" s="27" customFormat="1" ht="31.2">
      <c r="A3" s="1">
        <v>1</v>
      </c>
      <c r="B3" s="13" t="s">
        <v>163</v>
      </c>
      <c r="C3" s="13" t="s">
        <v>60</v>
      </c>
      <c r="D3" s="23" t="s">
        <v>538</v>
      </c>
      <c r="E3" s="1" t="s">
        <v>647</v>
      </c>
      <c r="F3" s="14">
        <v>9.5</v>
      </c>
      <c r="G3" s="14">
        <v>24</v>
      </c>
      <c r="H3" s="14">
        <v>19</v>
      </c>
      <c r="I3" s="14">
        <v>12</v>
      </c>
      <c r="J3" s="14">
        <v>0</v>
      </c>
      <c r="K3" s="14">
        <v>8</v>
      </c>
      <c r="L3" s="25">
        <f t="shared" ref="L3:L34" si="0">SUM(D3:K3)</f>
        <v>72.5</v>
      </c>
      <c r="M3" s="26">
        <v>11.5</v>
      </c>
      <c r="N3" s="25">
        <f t="shared" ref="N3:N34" si="1">L3+M3</f>
        <v>84</v>
      </c>
      <c r="O3" s="24">
        <v>1</v>
      </c>
      <c r="P3" s="12" t="s">
        <v>849</v>
      </c>
    </row>
    <row r="4" spans="1:16" s="27" customFormat="1" ht="31.2">
      <c r="A4" s="1">
        <v>2</v>
      </c>
      <c r="B4" s="23" t="s">
        <v>66</v>
      </c>
      <c r="C4" s="23" t="s">
        <v>90</v>
      </c>
      <c r="D4" s="23" t="s">
        <v>530</v>
      </c>
      <c r="E4" s="1" t="s">
        <v>655</v>
      </c>
      <c r="F4" s="24">
        <v>9.5</v>
      </c>
      <c r="G4" s="24">
        <v>23</v>
      </c>
      <c r="H4" s="24">
        <v>20</v>
      </c>
      <c r="I4" s="24">
        <v>15</v>
      </c>
      <c r="J4" s="24">
        <v>5</v>
      </c>
      <c r="K4" s="24">
        <v>7</v>
      </c>
      <c r="L4" s="25">
        <f t="shared" si="0"/>
        <v>79.5</v>
      </c>
      <c r="M4" s="26">
        <v>0.5</v>
      </c>
      <c r="N4" s="25">
        <f t="shared" si="1"/>
        <v>80</v>
      </c>
      <c r="O4" s="24">
        <v>1</v>
      </c>
      <c r="P4" s="12" t="s">
        <v>87</v>
      </c>
    </row>
    <row r="5" spans="1:16" s="27" customFormat="1" ht="31.2">
      <c r="A5" s="1">
        <v>3</v>
      </c>
      <c r="B5" s="23" t="s">
        <v>161</v>
      </c>
      <c r="C5" s="23" t="s">
        <v>99</v>
      </c>
      <c r="D5" s="23" t="s">
        <v>518</v>
      </c>
      <c r="E5" s="1" t="s">
        <v>629</v>
      </c>
      <c r="F5" s="24">
        <v>9.5</v>
      </c>
      <c r="G5" s="24">
        <v>14</v>
      </c>
      <c r="H5" s="24">
        <v>20</v>
      </c>
      <c r="I5" s="24">
        <v>12</v>
      </c>
      <c r="J5" s="24">
        <v>14.5</v>
      </c>
      <c r="K5" s="24">
        <v>2</v>
      </c>
      <c r="L5" s="25">
        <f t="shared" si="0"/>
        <v>72</v>
      </c>
      <c r="M5" s="26">
        <v>5.5</v>
      </c>
      <c r="N5" s="25">
        <f t="shared" si="1"/>
        <v>77.5</v>
      </c>
      <c r="O5" s="24">
        <v>1</v>
      </c>
      <c r="P5" s="12" t="s">
        <v>365</v>
      </c>
    </row>
    <row r="6" spans="1:16" s="27" customFormat="1" ht="46.8">
      <c r="A6" s="1">
        <v>4</v>
      </c>
      <c r="B6" s="12" t="s">
        <v>65</v>
      </c>
      <c r="C6" s="23" t="s">
        <v>360</v>
      </c>
      <c r="D6" s="23" t="s">
        <v>557</v>
      </c>
      <c r="E6" s="1" t="s">
        <v>639</v>
      </c>
      <c r="F6" s="24">
        <v>6.6</v>
      </c>
      <c r="G6" s="24">
        <v>8</v>
      </c>
      <c r="H6" s="24">
        <v>17</v>
      </c>
      <c r="I6" s="24">
        <v>12</v>
      </c>
      <c r="J6" s="24">
        <v>7.5</v>
      </c>
      <c r="K6" s="24">
        <v>12</v>
      </c>
      <c r="L6" s="25">
        <f t="shared" si="0"/>
        <v>63.1</v>
      </c>
      <c r="M6" s="26">
        <v>6</v>
      </c>
      <c r="N6" s="25">
        <f t="shared" si="1"/>
        <v>69.099999999999994</v>
      </c>
      <c r="O6" s="24">
        <v>2</v>
      </c>
      <c r="P6" s="12" t="s">
        <v>359</v>
      </c>
    </row>
    <row r="7" spans="1:16" s="27" customFormat="1" ht="45" customHeight="1">
      <c r="A7" s="1">
        <v>5</v>
      </c>
      <c r="B7" s="12" t="s">
        <v>65</v>
      </c>
      <c r="C7" s="23" t="s">
        <v>356</v>
      </c>
      <c r="D7" s="23" t="s">
        <v>547</v>
      </c>
      <c r="E7" s="1" t="s">
        <v>638</v>
      </c>
      <c r="F7" s="24">
        <v>7.5</v>
      </c>
      <c r="G7" s="24">
        <v>16</v>
      </c>
      <c r="H7" s="24">
        <v>13.5</v>
      </c>
      <c r="I7" s="24">
        <v>24</v>
      </c>
      <c r="J7" s="24">
        <v>0</v>
      </c>
      <c r="K7" s="24">
        <v>8</v>
      </c>
      <c r="L7" s="25">
        <f t="shared" si="0"/>
        <v>69</v>
      </c>
      <c r="M7" s="26"/>
      <c r="N7" s="25">
        <f t="shared" si="1"/>
        <v>69</v>
      </c>
      <c r="O7" s="24">
        <v>2</v>
      </c>
      <c r="P7" s="12" t="s">
        <v>357</v>
      </c>
    </row>
    <row r="8" spans="1:16" s="27" customFormat="1" ht="46.8">
      <c r="A8" s="1">
        <v>6</v>
      </c>
      <c r="B8" s="23" t="s">
        <v>66</v>
      </c>
      <c r="C8" s="23" t="s">
        <v>89</v>
      </c>
      <c r="D8" s="23" t="s">
        <v>558</v>
      </c>
      <c r="E8" s="1" t="s">
        <v>635</v>
      </c>
      <c r="F8" s="24">
        <v>8</v>
      </c>
      <c r="G8" s="24">
        <v>18</v>
      </c>
      <c r="H8" s="24">
        <v>17.5</v>
      </c>
      <c r="I8" s="24">
        <v>9</v>
      </c>
      <c r="J8" s="24">
        <v>12.5</v>
      </c>
      <c r="K8" s="24">
        <v>2</v>
      </c>
      <c r="L8" s="25">
        <f t="shared" si="0"/>
        <v>67</v>
      </c>
      <c r="M8" s="26"/>
      <c r="N8" s="25">
        <f t="shared" si="1"/>
        <v>67</v>
      </c>
      <c r="O8" s="24">
        <v>2</v>
      </c>
      <c r="P8" s="12" t="s">
        <v>85</v>
      </c>
    </row>
    <row r="9" spans="1:16" s="27" customFormat="1" ht="62.4">
      <c r="A9" s="1">
        <v>7</v>
      </c>
      <c r="B9" s="23" t="s">
        <v>66</v>
      </c>
      <c r="C9" s="23" t="s">
        <v>300</v>
      </c>
      <c r="D9" s="23" t="s">
        <v>540</v>
      </c>
      <c r="E9" s="1" t="s">
        <v>632</v>
      </c>
      <c r="F9" s="14">
        <v>8.5</v>
      </c>
      <c r="G9" s="24">
        <v>18</v>
      </c>
      <c r="H9" s="24">
        <v>20</v>
      </c>
      <c r="I9" s="24">
        <v>12</v>
      </c>
      <c r="J9" s="24">
        <v>0</v>
      </c>
      <c r="K9" s="24">
        <v>8</v>
      </c>
      <c r="L9" s="25">
        <f t="shared" si="0"/>
        <v>66.5</v>
      </c>
      <c r="M9" s="26"/>
      <c r="N9" s="25">
        <f t="shared" si="1"/>
        <v>66.5</v>
      </c>
      <c r="O9" s="24">
        <v>2</v>
      </c>
      <c r="P9" s="12" t="s">
        <v>86</v>
      </c>
    </row>
    <row r="10" spans="1:16" s="27" customFormat="1" ht="46.8">
      <c r="A10" s="1">
        <v>8</v>
      </c>
      <c r="B10" s="12" t="s">
        <v>151</v>
      </c>
      <c r="C10" s="23" t="s">
        <v>266</v>
      </c>
      <c r="D10" s="23" t="s">
        <v>513</v>
      </c>
      <c r="E10" s="1" t="s">
        <v>662</v>
      </c>
      <c r="F10" s="24">
        <v>6.5</v>
      </c>
      <c r="G10" s="24">
        <v>10</v>
      </c>
      <c r="H10" s="24">
        <v>13.5</v>
      </c>
      <c r="I10" s="24">
        <v>18</v>
      </c>
      <c r="J10" s="24">
        <v>12.5</v>
      </c>
      <c r="K10" s="24">
        <v>4</v>
      </c>
      <c r="L10" s="25">
        <f t="shared" si="0"/>
        <v>64.5</v>
      </c>
      <c r="M10" s="26"/>
      <c r="N10" s="25">
        <f t="shared" si="1"/>
        <v>64.5</v>
      </c>
      <c r="O10" s="24">
        <v>2</v>
      </c>
      <c r="P10" s="12" t="s">
        <v>267</v>
      </c>
    </row>
    <row r="11" spans="1:16" s="29" customFormat="1" ht="31.2">
      <c r="A11" s="1">
        <v>9</v>
      </c>
      <c r="B11" s="23" t="s">
        <v>161</v>
      </c>
      <c r="C11" s="23" t="s">
        <v>97</v>
      </c>
      <c r="D11" s="23" t="s">
        <v>526</v>
      </c>
      <c r="E11" s="1" t="s">
        <v>630</v>
      </c>
      <c r="F11" s="24">
        <v>9</v>
      </c>
      <c r="G11" s="24">
        <v>16</v>
      </c>
      <c r="H11" s="24">
        <v>14</v>
      </c>
      <c r="I11" s="24">
        <v>12</v>
      </c>
      <c r="J11" s="24">
        <v>2</v>
      </c>
      <c r="K11" s="24">
        <v>5</v>
      </c>
      <c r="L11" s="25">
        <f t="shared" si="0"/>
        <v>58</v>
      </c>
      <c r="M11" s="26">
        <v>6</v>
      </c>
      <c r="N11" s="25">
        <f t="shared" si="1"/>
        <v>64</v>
      </c>
      <c r="O11" s="24">
        <v>2</v>
      </c>
      <c r="P11" s="12" t="s">
        <v>365</v>
      </c>
    </row>
    <row r="12" spans="1:16" s="27" customFormat="1" ht="47.4" customHeight="1">
      <c r="A12" s="1">
        <v>10</v>
      </c>
      <c r="B12" s="12" t="s">
        <v>5</v>
      </c>
      <c r="C12" s="23" t="s">
        <v>7</v>
      </c>
      <c r="D12" s="23" t="s">
        <v>516</v>
      </c>
      <c r="E12" s="1" t="s">
        <v>670</v>
      </c>
      <c r="F12" s="24">
        <v>9</v>
      </c>
      <c r="G12" s="24">
        <v>10</v>
      </c>
      <c r="H12" s="24">
        <v>19.5</v>
      </c>
      <c r="I12" s="24">
        <v>15</v>
      </c>
      <c r="J12" s="24">
        <v>2.5</v>
      </c>
      <c r="K12" s="24">
        <v>7</v>
      </c>
      <c r="L12" s="25">
        <f t="shared" si="0"/>
        <v>63</v>
      </c>
      <c r="M12" s="26"/>
      <c r="N12" s="25">
        <f t="shared" si="1"/>
        <v>63</v>
      </c>
      <c r="O12" s="24">
        <v>2</v>
      </c>
      <c r="P12" s="23" t="s">
        <v>346</v>
      </c>
    </row>
    <row r="13" spans="1:16" s="27" customFormat="1" ht="46.8">
      <c r="A13" s="1">
        <v>11</v>
      </c>
      <c r="B13" s="23" t="s">
        <v>156</v>
      </c>
      <c r="C13" s="23" t="s">
        <v>105</v>
      </c>
      <c r="D13" s="23" t="s">
        <v>536</v>
      </c>
      <c r="E13" s="1" t="s">
        <v>665</v>
      </c>
      <c r="F13" s="24">
        <v>7.5</v>
      </c>
      <c r="G13" s="24">
        <v>14</v>
      </c>
      <c r="H13" s="24">
        <v>15.5</v>
      </c>
      <c r="I13" s="24">
        <v>15</v>
      </c>
      <c r="J13" s="24">
        <v>0</v>
      </c>
      <c r="K13" s="24">
        <v>9</v>
      </c>
      <c r="L13" s="25">
        <f t="shared" si="0"/>
        <v>61</v>
      </c>
      <c r="M13" s="26"/>
      <c r="N13" s="25">
        <f t="shared" si="1"/>
        <v>61</v>
      </c>
      <c r="O13" s="24">
        <v>2</v>
      </c>
      <c r="P13" s="12" t="s">
        <v>292</v>
      </c>
    </row>
    <row r="14" spans="1:16" s="27" customFormat="1" ht="45" customHeight="1">
      <c r="A14" s="1">
        <v>12</v>
      </c>
      <c r="B14" s="12" t="s">
        <v>12</v>
      </c>
      <c r="C14" s="32" t="s">
        <v>13</v>
      </c>
      <c r="D14" s="12" t="s">
        <v>564</v>
      </c>
      <c r="E14" s="1" t="s">
        <v>657</v>
      </c>
      <c r="F14" s="33">
        <v>5.5</v>
      </c>
      <c r="G14" s="33">
        <v>11</v>
      </c>
      <c r="H14" s="33">
        <v>15</v>
      </c>
      <c r="I14" s="33">
        <v>24</v>
      </c>
      <c r="J14" s="33">
        <v>0</v>
      </c>
      <c r="K14" s="33">
        <v>5</v>
      </c>
      <c r="L14" s="25">
        <f t="shared" si="0"/>
        <v>60.5</v>
      </c>
      <c r="M14" s="25"/>
      <c r="N14" s="25">
        <f t="shared" si="1"/>
        <v>60.5</v>
      </c>
      <c r="O14" s="24">
        <v>2</v>
      </c>
      <c r="P14" s="32" t="s">
        <v>194</v>
      </c>
    </row>
    <row r="15" spans="1:16" s="27" customFormat="1" ht="31.2">
      <c r="A15" s="1">
        <v>13</v>
      </c>
      <c r="B15" s="23" t="s">
        <v>157</v>
      </c>
      <c r="C15" s="23" t="s">
        <v>308</v>
      </c>
      <c r="D15" s="23" t="s">
        <v>514</v>
      </c>
      <c r="E15" s="1" t="s">
        <v>673</v>
      </c>
      <c r="F15" s="24">
        <v>9.5</v>
      </c>
      <c r="G15" s="24">
        <v>13</v>
      </c>
      <c r="H15" s="24">
        <v>15</v>
      </c>
      <c r="I15" s="24">
        <v>15</v>
      </c>
      <c r="J15" s="24">
        <v>0</v>
      </c>
      <c r="K15" s="24">
        <v>8</v>
      </c>
      <c r="L15" s="25">
        <f t="shared" si="0"/>
        <v>60.5</v>
      </c>
      <c r="M15" s="26"/>
      <c r="N15" s="25">
        <f t="shared" si="1"/>
        <v>60.5</v>
      </c>
      <c r="O15" s="24">
        <v>2</v>
      </c>
      <c r="P15" s="12" t="s">
        <v>67</v>
      </c>
    </row>
    <row r="16" spans="1:16" s="27" customFormat="1" ht="31.8" customHeight="1">
      <c r="A16" s="1">
        <v>14</v>
      </c>
      <c r="B16" s="13" t="s">
        <v>166</v>
      </c>
      <c r="C16" s="23" t="s">
        <v>390</v>
      </c>
      <c r="D16" s="23" t="s">
        <v>544</v>
      </c>
      <c r="E16" s="1" t="s">
        <v>625</v>
      </c>
      <c r="F16" s="24">
        <v>8.5</v>
      </c>
      <c r="G16" s="24">
        <v>9</v>
      </c>
      <c r="H16" s="24">
        <v>14</v>
      </c>
      <c r="I16" s="24">
        <v>9</v>
      </c>
      <c r="J16" s="24">
        <v>2.5</v>
      </c>
      <c r="K16" s="24">
        <v>4</v>
      </c>
      <c r="L16" s="25">
        <f t="shared" si="0"/>
        <v>47</v>
      </c>
      <c r="M16" s="26">
        <v>13.5</v>
      </c>
      <c r="N16" s="25">
        <f t="shared" si="1"/>
        <v>60.5</v>
      </c>
      <c r="O16" s="24">
        <v>2</v>
      </c>
      <c r="P16" s="12" t="s">
        <v>75</v>
      </c>
    </row>
    <row r="17" spans="1:16" s="27" customFormat="1" ht="46.8">
      <c r="A17" s="1">
        <v>15</v>
      </c>
      <c r="B17" s="23" t="s">
        <v>161</v>
      </c>
      <c r="C17" s="23" t="s">
        <v>100</v>
      </c>
      <c r="D17" s="23" t="s">
        <v>525</v>
      </c>
      <c r="E17" s="1" t="s">
        <v>641</v>
      </c>
      <c r="F17" s="24">
        <v>9.5</v>
      </c>
      <c r="G17" s="24">
        <v>16</v>
      </c>
      <c r="H17" s="24">
        <v>12.5</v>
      </c>
      <c r="I17" s="24">
        <v>12</v>
      </c>
      <c r="J17" s="24">
        <v>0</v>
      </c>
      <c r="K17" s="24">
        <v>6</v>
      </c>
      <c r="L17" s="25">
        <f t="shared" si="0"/>
        <v>56</v>
      </c>
      <c r="M17" s="26">
        <v>4.5</v>
      </c>
      <c r="N17" s="25">
        <f t="shared" si="1"/>
        <v>60.5</v>
      </c>
      <c r="O17" s="24">
        <v>2</v>
      </c>
      <c r="P17" s="12" t="s">
        <v>365</v>
      </c>
    </row>
    <row r="18" spans="1:16" s="27" customFormat="1" ht="33.6" customHeight="1">
      <c r="A18" s="1">
        <v>16</v>
      </c>
      <c r="B18" s="12" t="s">
        <v>17</v>
      </c>
      <c r="C18" s="34" t="s">
        <v>136</v>
      </c>
      <c r="D18" s="23" t="s">
        <v>517</v>
      </c>
      <c r="E18" s="1" t="s">
        <v>623</v>
      </c>
      <c r="F18" s="14">
        <v>9</v>
      </c>
      <c r="G18" s="14">
        <v>9</v>
      </c>
      <c r="H18" s="14">
        <v>16</v>
      </c>
      <c r="I18" s="14">
        <v>18</v>
      </c>
      <c r="J18" s="14">
        <v>0</v>
      </c>
      <c r="K18" s="14">
        <v>6</v>
      </c>
      <c r="L18" s="25">
        <f t="shared" si="0"/>
        <v>58</v>
      </c>
      <c r="M18" s="26"/>
      <c r="N18" s="25">
        <f t="shared" si="1"/>
        <v>58</v>
      </c>
      <c r="O18" s="24">
        <v>3</v>
      </c>
      <c r="P18" s="23" t="s">
        <v>202</v>
      </c>
    </row>
    <row r="19" spans="1:16" s="27" customFormat="1" ht="36" customHeight="1">
      <c r="A19" s="1">
        <v>17</v>
      </c>
      <c r="B19" s="12" t="s">
        <v>19</v>
      </c>
      <c r="C19" s="23" t="s">
        <v>20</v>
      </c>
      <c r="D19" s="23" t="s">
        <v>524</v>
      </c>
      <c r="E19" s="1" t="s">
        <v>637</v>
      </c>
      <c r="F19" s="24">
        <v>7.5</v>
      </c>
      <c r="G19" s="24">
        <v>12</v>
      </c>
      <c r="H19" s="24">
        <v>13.5</v>
      </c>
      <c r="I19" s="24">
        <v>15</v>
      </c>
      <c r="J19" s="24">
        <v>0</v>
      </c>
      <c r="K19" s="24">
        <v>10</v>
      </c>
      <c r="L19" s="25">
        <f t="shared" si="0"/>
        <v>58</v>
      </c>
      <c r="M19" s="26"/>
      <c r="N19" s="25">
        <f t="shared" si="1"/>
        <v>58</v>
      </c>
      <c r="O19" s="24">
        <v>3</v>
      </c>
      <c r="P19" s="23" t="s">
        <v>209</v>
      </c>
    </row>
    <row r="20" spans="1:16" s="27" customFormat="1" ht="62.4">
      <c r="A20" s="1">
        <v>18</v>
      </c>
      <c r="B20" s="23" t="s">
        <v>156</v>
      </c>
      <c r="C20" s="23" t="s">
        <v>104</v>
      </c>
      <c r="D20" s="23" t="s">
        <v>559</v>
      </c>
      <c r="E20" s="1" t="s">
        <v>660</v>
      </c>
      <c r="F20" s="24">
        <v>9.5</v>
      </c>
      <c r="G20" s="24">
        <v>12</v>
      </c>
      <c r="H20" s="24">
        <v>17</v>
      </c>
      <c r="I20" s="24">
        <v>15</v>
      </c>
      <c r="J20" s="24">
        <v>0</v>
      </c>
      <c r="K20" s="24">
        <v>4</v>
      </c>
      <c r="L20" s="25">
        <f t="shared" si="0"/>
        <v>57.5</v>
      </c>
      <c r="M20" s="26"/>
      <c r="N20" s="25">
        <f t="shared" si="1"/>
        <v>57.5</v>
      </c>
      <c r="O20" s="24">
        <v>3</v>
      </c>
      <c r="P20" s="12" t="s">
        <v>293</v>
      </c>
    </row>
    <row r="21" spans="1:16" s="27" customFormat="1" ht="62.4">
      <c r="A21" s="1">
        <v>19</v>
      </c>
      <c r="B21" s="12" t="s">
        <v>65</v>
      </c>
      <c r="C21" s="23" t="s">
        <v>352</v>
      </c>
      <c r="D21" s="23" t="s">
        <v>562</v>
      </c>
      <c r="E21" s="1" t="s">
        <v>653</v>
      </c>
      <c r="F21" s="24">
        <v>7.5</v>
      </c>
      <c r="G21" s="24">
        <v>17</v>
      </c>
      <c r="H21" s="24">
        <v>14.5</v>
      </c>
      <c r="I21" s="24">
        <v>15</v>
      </c>
      <c r="J21" s="24">
        <v>0</v>
      </c>
      <c r="K21" s="24">
        <v>4</v>
      </c>
      <c r="L21" s="25">
        <f t="shared" si="0"/>
        <v>58</v>
      </c>
      <c r="M21" s="26"/>
      <c r="N21" s="25">
        <f t="shared" si="1"/>
        <v>58</v>
      </c>
      <c r="O21" s="24">
        <v>3</v>
      </c>
      <c r="P21" s="12" t="s">
        <v>850</v>
      </c>
    </row>
    <row r="22" spans="1:16" s="27" customFormat="1" ht="62.4">
      <c r="A22" s="1">
        <v>20</v>
      </c>
      <c r="B22" s="23" t="s">
        <v>59</v>
      </c>
      <c r="C22" s="23" t="s">
        <v>282</v>
      </c>
      <c r="D22" s="23" t="s">
        <v>523</v>
      </c>
      <c r="E22" s="1" t="s">
        <v>627</v>
      </c>
      <c r="F22" s="24">
        <v>7</v>
      </c>
      <c r="G22" s="24">
        <v>14</v>
      </c>
      <c r="H22" s="24">
        <v>13.5</v>
      </c>
      <c r="I22" s="24">
        <v>15</v>
      </c>
      <c r="J22" s="24">
        <v>2.5</v>
      </c>
      <c r="K22" s="24">
        <v>5</v>
      </c>
      <c r="L22" s="25">
        <f t="shared" si="0"/>
        <v>57</v>
      </c>
      <c r="M22" s="26"/>
      <c r="N22" s="25">
        <f t="shared" si="1"/>
        <v>57</v>
      </c>
      <c r="O22" s="24">
        <v>3</v>
      </c>
      <c r="P22" s="12" t="s">
        <v>283</v>
      </c>
    </row>
    <row r="23" spans="1:16" s="27" customFormat="1" ht="47.4" customHeight="1">
      <c r="A23" s="1">
        <v>21</v>
      </c>
      <c r="B23" s="13" t="s">
        <v>161</v>
      </c>
      <c r="C23" s="13" t="s">
        <v>98</v>
      </c>
      <c r="D23" s="23" t="s">
        <v>541</v>
      </c>
      <c r="E23" s="1" t="s">
        <v>631</v>
      </c>
      <c r="F23" s="14">
        <v>9</v>
      </c>
      <c r="G23" s="14">
        <v>11</v>
      </c>
      <c r="H23" s="14">
        <v>13.5</v>
      </c>
      <c r="I23" s="14">
        <v>12</v>
      </c>
      <c r="J23" s="14">
        <v>0</v>
      </c>
      <c r="K23" s="14">
        <v>6</v>
      </c>
      <c r="L23" s="25">
        <f t="shared" si="0"/>
        <v>51.5</v>
      </c>
      <c r="M23" s="26">
        <v>5.5</v>
      </c>
      <c r="N23" s="25">
        <f t="shared" si="1"/>
        <v>57</v>
      </c>
      <c r="O23" s="24">
        <v>3</v>
      </c>
      <c r="P23" s="12" t="s">
        <v>365</v>
      </c>
    </row>
    <row r="24" spans="1:16" s="27" customFormat="1" ht="46.8">
      <c r="A24" s="1">
        <v>22</v>
      </c>
      <c r="B24" s="13" t="s">
        <v>153</v>
      </c>
      <c r="C24" s="13" t="s">
        <v>270</v>
      </c>
      <c r="D24" s="23" t="s">
        <v>542</v>
      </c>
      <c r="E24" s="1" t="s">
        <v>633</v>
      </c>
      <c r="F24" s="14">
        <v>8.5</v>
      </c>
      <c r="G24" s="14">
        <v>9</v>
      </c>
      <c r="H24" s="14">
        <v>13.5</v>
      </c>
      <c r="I24" s="14">
        <v>12</v>
      </c>
      <c r="J24" s="14">
        <v>2.5</v>
      </c>
      <c r="K24" s="14">
        <v>11</v>
      </c>
      <c r="L24" s="25">
        <f t="shared" si="0"/>
        <v>56.5</v>
      </c>
      <c r="M24" s="26"/>
      <c r="N24" s="25">
        <f t="shared" si="1"/>
        <v>56.5</v>
      </c>
      <c r="O24" s="24">
        <v>3</v>
      </c>
      <c r="P24" s="12" t="s">
        <v>271</v>
      </c>
    </row>
    <row r="25" spans="1:16" s="27" customFormat="1" ht="46.8">
      <c r="A25" s="1">
        <v>23</v>
      </c>
      <c r="B25" s="12" t="s">
        <v>52</v>
      </c>
      <c r="C25" s="23" t="s">
        <v>55</v>
      </c>
      <c r="D25" s="23" t="s">
        <v>521</v>
      </c>
      <c r="E25" s="1" t="s">
        <v>648</v>
      </c>
      <c r="F25" s="24">
        <v>9</v>
      </c>
      <c r="G25" s="24">
        <v>10</v>
      </c>
      <c r="H25" s="24">
        <v>12.5</v>
      </c>
      <c r="I25" s="24">
        <v>15</v>
      </c>
      <c r="J25" s="31" t="s">
        <v>649</v>
      </c>
      <c r="K25" s="24">
        <v>10</v>
      </c>
      <c r="L25" s="25">
        <f t="shared" si="0"/>
        <v>56.5</v>
      </c>
      <c r="M25" s="26"/>
      <c r="N25" s="25">
        <f t="shared" si="1"/>
        <v>56.5</v>
      </c>
      <c r="O25" s="24">
        <v>3</v>
      </c>
      <c r="P25" s="12" t="s">
        <v>54</v>
      </c>
    </row>
    <row r="26" spans="1:16" s="27" customFormat="1" ht="31.2">
      <c r="A26" s="1">
        <v>24</v>
      </c>
      <c r="B26" s="12" t="s">
        <v>160</v>
      </c>
      <c r="C26" s="23" t="s">
        <v>323</v>
      </c>
      <c r="D26" s="23" t="s">
        <v>522</v>
      </c>
      <c r="E26" s="1" t="s">
        <v>634</v>
      </c>
      <c r="F26" s="24">
        <v>8.5</v>
      </c>
      <c r="G26" s="24">
        <v>8</v>
      </c>
      <c r="H26" s="24">
        <v>16</v>
      </c>
      <c r="I26" s="24">
        <v>15</v>
      </c>
      <c r="J26" s="24">
        <v>0</v>
      </c>
      <c r="K26" s="24">
        <v>8</v>
      </c>
      <c r="L26" s="25">
        <f t="shared" si="0"/>
        <v>55.5</v>
      </c>
      <c r="M26" s="26"/>
      <c r="N26" s="25">
        <f t="shared" si="1"/>
        <v>55.5</v>
      </c>
      <c r="O26" s="24">
        <v>3</v>
      </c>
      <c r="P26" s="12" t="s">
        <v>321</v>
      </c>
    </row>
    <row r="27" spans="1:16" s="27" customFormat="1" ht="46.8">
      <c r="A27" s="1">
        <v>25</v>
      </c>
      <c r="B27" s="23" t="s">
        <v>134</v>
      </c>
      <c r="C27" s="23" t="s">
        <v>197</v>
      </c>
      <c r="D27" s="23" t="s">
        <v>511</v>
      </c>
      <c r="E27" s="1" t="s">
        <v>676</v>
      </c>
      <c r="F27" s="24">
        <v>6</v>
      </c>
      <c r="G27" s="24">
        <v>5</v>
      </c>
      <c r="H27" s="24">
        <v>20</v>
      </c>
      <c r="I27" s="24">
        <v>18</v>
      </c>
      <c r="J27" s="24">
        <v>0</v>
      </c>
      <c r="K27" s="24">
        <v>3</v>
      </c>
      <c r="L27" s="25">
        <f t="shared" si="0"/>
        <v>52</v>
      </c>
      <c r="M27" s="26">
        <v>2</v>
      </c>
      <c r="N27" s="25">
        <f t="shared" si="1"/>
        <v>54</v>
      </c>
      <c r="O27" s="24">
        <v>3</v>
      </c>
      <c r="P27" s="23" t="s">
        <v>15</v>
      </c>
    </row>
    <row r="28" spans="1:16" s="27" customFormat="1" ht="46.8">
      <c r="A28" s="1">
        <v>26</v>
      </c>
      <c r="B28" s="12" t="s">
        <v>140</v>
      </c>
      <c r="C28" s="23" t="s">
        <v>228</v>
      </c>
      <c r="D28" s="23" t="s">
        <v>531</v>
      </c>
      <c r="E28" s="1" t="s">
        <v>661</v>
      </c>
      <c r="F28" s="24">
        <v>8</v>
      </c>
      <c r="G28" s="24">
        <v>18</v>
      </c>
      <c r="H28" s="24">
        <v>12.5</v>
      </c>
      <c r="I28" s="24">
        <v>6</v>
      </c>
      <c r="J28" s="24">
        <v>4</v>
      </c>
      <c r="K28" s="24">
        <v>5</v>
      </c>
      <c r="L28" s="25">
        <f t="shared" si="0"/>
        <v>53.5</v>
      </c>
      <c r="M28" s="26"/>
      <c r="N28" s="25">
        <f t="shared" si="1"/>
        <v>53.5</v>
      </c>
      <c r="O28" s="24">
        <v>3</v>
      </c>
      <c r="P28" s="23" t="s">
        <v>851</v>
      </c>
    </row>
    <row r="29" spans="1:16" s="27" customFormat="1" ht="31.2">
      <c r="A29" s="1">
        <v>27</v>
      </c>
      <c r="B29" s="13" t="s">
        <v>163</v>
      </c>
      <c r="C29" s="13" t="s">
        <v>336</v>
      </c>
      <c r="D29" s="23" t="s">
        <v>527</v>
      </c>
      <c r="E29" s="1" t="s">
        <v>679</v>
      </c>
      <c r="F29" s="14">
        <v>7.5</v>
      </c>
      <c r="G29" s="14">
        <v>12</v>
      </c>
      <c r="H29" s="14">
        <v>17</v>
      </c>
      <c r="I29" s="14">
        <v>12</v>
      </c>
      <c r="J29" s="14">
        <v>0</v>
      </c>
      <c r="K29" s="14">
        <v>5</v>
      </c>
      <c r="L29" s="25">
        <f t="shared" si="0"/>
        <v>53.5</v>
      </c>
      <c r="M29" s="26"/>
      <c r="N29" s="25">
        <f t="shared" si="1"/>
        <v>53.5</v>
      </c>
      <c r="O29" s="24">
        <v>3</v>
      </c>
      <c r="P29" s="12" t="s">
        <v>849</v>
      </c>
    </row>
    <row r="30" spans="1:16" s="27" customFormat="1" ht="46.8">
      <c r="A30" s="1">
        <v>28</v>
      </c>
      <c r="B30" s="12" t="s">
        <v>3</v>
      </c>
      <c r="C30" s="23" t="s">
        <v>171</v>
      </c>
      <c r="D30" s="23" t="s">
        <v>515</v>
      </c>
      <c r="E30" s="1" t="s">
        <v>678</v>
      </c>
      <c r="F30" s="24">
        <v>6.5</v>
      </c>
      <c r="G30" s="24">
        <v>13</v>
      </c>
      <c r="H30" s="24">
        <v>12.5</v>
      </c>
      <c r="I30" s="24">
        <v>15</v>
      </c>
      <c r="J30" s="24">
        <v>0</v>
      </c>
      <c r="K30" s="24">
        <v>5</v>
      </c>
      <c r="L30" s="25">
        <f t="shared" si="0"/>
        <v>52</v>
      </c>
      <c r="M30" s="26"/>
      <c r="N30" s="25">
        <f t="shared" si="1"/>
        <v>52</v>
      </c>
      <c r="O30" s="24">
        <v>3</v>
      </c>
      <c r="P30" s="23" t="s">
        <v>172</v>
      </c>
    </row>
    <row r="31" spans="1:16" s="27" customFormat="1" ht="46.8">
      <c r="A31" s="1">
        <v>29</v>
      </c>
      <c r="B31" s="13" t="s">
        <v>166</v>
      </c>
      <c r="C31" s="23" t="s">
        <v>77</v>
      </c>
      <c r="D31" s="23" t="s">
        <v>543</v>
      </c>
      <c r="E31" s="1" t="s">
        <v>633</v>
      </c>
      <c r="F31" s="24">
        <v>8.5</v>
      </c>
      <c r="G31" s="24">
        <v>12</v>
      </c>
      <c r="H31" s="24">
        <v>16.5</v>
      </c>
      <c r="I31" s="24">
        <v>12</v>
      </c>
      <c r="J31" s="24">
        <v>0</v>
      </c>
      <c r="K31" s="24">
        <v>0</v>
      </c>
      <c r="L31" s="25">
        <f t="shared" si="0"/>
        <v>49</v>
      </c>
      <c r="M31" s="26">
        <v>1</v>
      </c>
      <c r="N31" s="25">
        <f t="shared" si="1"/>
        <v>50</v>
      </c>
      <c r="O31" s="24">
        <v>3</v>
      </c>
      <c r="P31" s="12" t="s">
        <v>75</v>
      </c>
    </row>
    <row r="32" spans="1:16" s="27" customFormat="1" ht="31.2">
      <c r="A32" s="1">
        <v>30</v>
      </c>
      <c r="B32" s="12" t="s">
        <v>25</v>
      </c>
      <c r="C32" s="13" t="s">
        <v>27</v>
      </c>
      <c r="D32" s="23" t="s">
        <v>460</v>
      </c>
      <c r="E32" s="1" t="s">
        <v>675</v>
      </c>
      <c r="F32" s="14">
        <v>6</v>
      </c>
      <c r="G32" s="14">
        <v>10</v>
      </c>
      <c r="H32" s="14">
        <v>13.5</v>
      </c>
      <c r="I32" s="14">
        <v>18</v>
      </c>
      <c r="J32" s="14">
        <v>0</v>
      </c>
      <c r="K32" s="14">
        <v>2</v>
      </c>
      <c r="L32" s="25">
        <f t="shared" si="0"/>
        <v>49.5</v>
      </c>
      <c r="M32" s="26"/>
      <c r="N32" s="25">
        <f t="shared" si="1"/>
        <v>49.5</v>
      </c>
      <c r="O32" s="24">
        <v>3</v>
      </c>
      <c r="P32" s="13" t="s">
        <v>211</v>
      </c>
    </row>
    <row r="33" spans="1:16" s="27" customFormat="1" ht="46.8">
      <c r="A33" s="1">
        <v>31</v>
      </c>
      <c r="B33" s="13" t="s">
        <v>166</v>
      </c>
      <c r="C33" s="23" t="s">
        <v>391</v>
      </c>
      <c r="D33" s="23" t="s">
        <v>545</v>
      </c>
      <c r="E33" s="1" t="s">
        <v>624</v>
      </c>
      <c r="F33" s="24">
        <v>8.5</v>
      </c>
      <c r="G33" s="24">
        <v>8</v>
      </c>
      <c r="H33" s="24">
        <v>13.5</v>
      </c>
      <c r="I33" s="24">
        <v>12</v>
      </c>
      <c r="J33" s="24">
        <v>2.5</v>
      </c>
      <c r="K33" s="24">
        <v>4</v>
      </c>
      <c r="L33" s="25">
        <f t="shared" si="0"/>
        <v>48.5</v>
      </c>
      <c r="M33" s="26"/>
      <c r="N33" s="25">
        <f t="shared" si="1"/>
        <v>48.5</v>
      </c>
      <c r="O33" s="24"/>
      <c r="P33" s="12" t="s">
        <v>75</v>
      </c>
    </row>
    <row r="34" spans="1:16" s="27" customFormat="1" ht="46.8">
      <c r="A34" s="1">
        <v>32</v>
      </c>
      <c r="B34" s="12" t="s">
        <v>65</v>
      </c>
      <c r="C34" s="23" t="s">
        <v>353</v>
      </c>
      <c r="D34" s="23" t="s">
        <v>561</v>
      </c>
      <c r="E34" s="1" t="s">
        <v>656</v>
      </c>
      <c r="F34" s="24">
        <v>8</v>
      </c>
      <c r="G34" s="24">
        <v>11</v>
      </c>
      <c r="H34" s="24">
        <v>10</v>
      </c>
      <c r="I34" s="24">
        <v>15</v>
      </c>
      <c r="J34" s="24">
        <v>0</v>
      </c>
      <c r="K34" s="24">
        <v>4</v>
      </c>
      <c r="L34" s="25">
        <f t="shared" si="0"/>
        <v>48</v>
      </c>
      <c r="M34" s="26"/>
      <c r="N34" s="25">
        <f t="shared" si="1"/>
        <v>48</v>
      </c>
      <c r="O34" s="24"/>
      <c r="P34" s="12" t="s">
        <v>354</v>
      </c>
    </row>
    <row r="35" spans="1:16" s="27" customFormat="1" ht="46.8">
      <c r="A35" s="1">
        <v>33</v>
      </c>
      <c r="B35" s="13" t="s">
        <v>51</v>
      </c>
      <c r="C35" s="13" t="s">
        <v>261</v>
      </c>
      <c r="D35" s="23" t="s">
        <v>560</v>
      </c>
      <c r="E35" s="1" t="s">
        <v>659</v>
      </c>
      <c r="F35" s="14">
        <v>8.5</v>
      </c>
      <c r="G35" s="14">
        <v>13</v>
      </c>
      <c r="H35" s="14">
        <v>15.5</v>
      </c>
      <c r="I35" s="14">
        <v>9</v>
      </c>
      <c r="J35" s="14">
        <v>2</v>
      </c>
      <c r="K35" s="14">
        <v>0</v>
      </c>
      <c r="L35" s="25">
        <f t="shared" ref="L35:L62" si="2">SUM(D35:K35)</f>
        <v>48</v>
      </c>
      <c r="M35" s="26"/>
      <c r="N35" s="25">
        <f t="shared" ref="N35:N62" si="3">L35+M35</f>
        <v>48</v>
      </c>
      <c r="O35" s="24"/>
      <c r="P35" s="12" t="s">
        <v>262</v>
      </c>
    </row>
    <row r="36" spans="1:16" s="27" customFormat="1" ht="46.8">
      <c r="A36" s="1">
        <v>34</v>
      </c>
      <c r="B36" s="13" t="s">
        <v>64</v>
      </c>
      <c r="C36" s="13" t="s">
        <v>314</v>
      </c>
      <c r="D36" s="23" t="s">
        <v>534</v>
      </c>
      <c r="E36" s="1" t="s">
        <v>626</v>
      </c>
      <c r="F36" s="14">
        <v>5.5</v>
      </c>
      <c r="G36" s="14">
        <v>9</v>
      </c>
      <c r="H36" s="14">
        <v>13.5</v>
      </c>
      <c r="I36" s="14">
        <v>12</v>
      </c>
      <c r="J36" s="14">
        <v>0</v>
      </c>
      <c r="K36" s="14">
        <v>7</v>
      </c>
      <c r="L36" s="25">
        <f t="shared" si="2"/>
        <v>47</v>
      </c>
      <c r="M36" s="26"/>
      <c r="N36" s="25">
        <f t="shared" si="3"/>
        <v>47</v>
      </c>
      <c r="O36" s="24"/>
      <c r="P36" s="12" t="s">
        <v>315</v>
      </c>
    </row>
    <row r="37" spans="1:16" s="27" customFormat="1" ht="46.8">
      <c r="A37" s="1">
        <v>35</v>
      </c>
      <c r="B37" s="12" t="s">
        <v>133</v>
      </c>
      <c r="C37" s="13" t="s">
        <v>190</v>
      </c>
      <c r="D37" s="23" t="s">
        <v>563</v>
      </c>
      <c r="E37" s="1" t="s">
        <v>664</v>
      </c>
      <c r="F37" s="14">
        <v>5.5</v>
      </c>
      <c r="G37" s="14">
        <v>9</v>
      </c>
      <c r="H37" s="14">
        <v>11.5</v>
      </c>
      <c r="I37" s="14">
        <v>18</v>
      </c>
      <c r="J37" s="14">
        <v>0</v>
      </c>
      <c r="K37" s="14">
        <v>3</v>
      </c>
      <c r="L37" s="25">
        <f t="shared" si="2"/>
        <v>47</v>
      </c>
      <c r="M37" s="26"/>
      <c r="N37" s="25">
        <f t="shared" si="3"/>
        <v>47</v>
      </c>
      <c r="O37" s="24"/>
      <c r="P37" s="13" t="s">
        <v>852</v>
      </c>
    </row>
    <row r="38" spans="1:16" s="27" customFormat="1" ht="31.2">
      <c r="A38" s="1">
        <v>36</v>
      </c>
      <c r="B38" s="12" t="s">
        <v>65</v>
      </c>
      <c r="C38" s="23" t="s">
        <v>358</v>
      </c>
      <c r="D38" s="23" t="s">
        <v>519</v>
      </c>
      <c r="E38" s="1" t="s">
        <v>642</v>
      </c>
      <c r="F38" s="24">
        <v>6.5</v>
      </c>
      <c r="G38" s="24">
        <v>3</v>
      </c>
      <c r="H38" s="24">
        <v>14.5</v>
      </c>
      <c r="I38" s="24">
        <v>12</v>
      </c>
      <c r="J38" s="24">
        <v>0</v>
      </c>
      <c r="K38" s="24">
        <v>11</v>
      </c>
      <c r="L38" s="25">
        <f t="shared" si="2"/>
        <v>47</v>
      </c>
      <c r="M38" s="26"/>
      <c r="N38" s="25">
        <f t="shared" si="3"/>
        <v>47</v>
      </c>
      <c r="O38" s="24"/>
      <c r="P38" s="12" t="s">
        <v>359</v>
      </c>
    </row>
    <row r="39" spans="1:16" s="27" customFormat="1" ht="31.2">
      <c r="A39" s="1">
        <v>37</v>
      </c>
      <c r="B39" s="12" t="s">
        <v>45</v>
      </c>
      <c r="C39" s="23" t="s">
        <v>92</v>
      </c>
      <c r="D39" s="23" t="s">
        <v>520</v>
      </c>
      <c r="E39" s="1" t="s">
        <v>461</v>
      </c>
      <c r="F39" s="24">
        <v>8</v>
      </c>
      <c r="G39" s="24">
        <v>13</v>
      </c>
      <c r="H39" s="24">
        <v>14.5</v>
      </c>
      <c r="I39" s="24">
        <v>6</v>
      </c>
      <c r="J39" s="24">
        <v>5</v>
      </c>
      <c r="K39" s="24">
        <v>0</v>
      </c>
      <c r="L39" s="25">
        <f t="shared" si="2"/>
        <v>46.5</v>
      </c>
      <c r="M39" s="26"/>
      <c r="N39" s="25">
        <f t="shared" si="3"/>
        <v>46.5</v>
      </c>
      <c r="O39" s="24"/>
      <c r="P39" s="12" t="s">
        <v>385</v>
      </c>
    </row>
    <row r="40" spans="1:16" s="27" customFormat="1" ht="46.8">
      <c r="A40" s="1">
        <v>38</v>
      </c>
      <c r="B40" s="13" t="s">
        <v>166</v>
      </c>
      <c r="C40" s="23" t="s">
        <v>392</v>
      </c>
      <c r="D40" s="23" t="s">
        <v>533</v>
      </c>
      <c r="E40" s="1" t="s">
        <v>864</v>
      </c>
      <c r="F40" s="24">
        <v>7.5</v>
      </c>
      <c r="G40" s="24">
        <v>9</v>
      </c>
      <c r="H40" s="24">
        <v>14</v>
      </c>
      <c r="I40" s="24">
        <v>6</v>
      </c>
      <c r="J40" s="24">
        <v>0</v>
      </c>
      <c r="K40" s="24">
        <v>5</v>
      </c>
      <c r="L40" s="25">
        <f t="shared" si="2"/>
        <v>41.5</v>
      </c>
      <c r="M40" s="26">
        <v>4</v>
      </c>
      <c r="N40" s="25">
        <f t="shared" si="3"/>
        <v>45.5</v>
      </c>
      <c r="O40" s="24"/>
      <c r="P40" s="12" t="s">
        <v>75</v>
      </c>
    </row>
    <row r="41" spans="1:16" s="27" customFormat="1" ht="31.2">
      <c r="A41" s="1">
        <v>39</v>
      </c>
      <c r="B41" s="12" t="s">
        <v>65</v>
      </c>
      <c r="C41" s="23" t="s">
        <v>355</v>
      </c>
      <c r="D41" s="23" t="s">
        <v>551</v>
      </c>
      <c r="E41" s="1" t="s">
        <v>636</v>
      </c>
      <c r="F41" s="24">
        <v>7</v>
      </c>
      <c r="G41" s="24">
        <v>10</v>
      </c>
      <c r="H41" s="24">
        <v>14</v>
      </c>
      <c r="I41" s="24">
        <v>12</v>
      </c>
      <c r="J41" s="24">
        <v>0</v>
      </c>
      <c r="K41" s="24">
        <v>2</v>
      </c>
      <c r="L41" s="25">
        <f t="shared" si="2"/>
        <v>45</v>
      </c>
      <c r="M41" s="26"/>
      <c r="N41" s="25">
        <f t="shared" si="3"/>
        <v>45</v>
      </c>
      <c r="O41" s="24"/>
      <c r="P41" s="12" t="s">
        <v>349</v>
      </c>
    </row>
    <row r="42" spans="1:16" s="27" customFormat="1" ht="46.8">
      <c r="A42" s="1">
        <v>40</v>
      </c>
      <c r="B42" s="23" t="s">
        <v>149</v>
      </c>
      <c r="C42" s="23" t="s">
        <v>150</v>
      </c>
      <c r="D42" s="23" t="s">
        <v>552</v>
      </c>
      <c r="E42" s="1" t="s">
        <v>646</v>
      </c>
      <c r="F42" s="24">
        <v>6</v>
      </c>
      <c r="G42" s="24">
        <v>10</v>
      </c>
      <c r="H42" s="24">
        <v>14</v>
      </c>
      <c r="I42" s="24">
        <v>9</v>
      </c>
      <c r="J42" s="24">
        <v>0</v>
      </c>
      <c r="K42" s="24">
        <v>6</v>
      </c>
      <c r="L42" s="25">
        <f t="shared" si="2"/>
        <v>45</v>
      </c>
      <c r="M42" s="26"/>
      <c r="N42" s="25">
        <f t="shared" si="3"/>
        <v>45</v>
      </c>
      <c r="O42" s="24"/>
      <c r="P42" s="12" t="s">
        <v>853</v>
      </c>
    </row>
    <row r="43" spans="1:16" s="27" customFormat="1" ht="46.8">
      <c r="A43" s="1">
        <v>41</v>
      </c>
      <c r="B43" s="23" t="s">
        <v>47</v>
      </c>
      <c r="C43" s="23" t="s">
        <v>248</v>
      </c>
      <c r="D43" s="23" t="s">
        <v>550</v>
      </c>
      <c r="E43" s="1" t="s">
        <v>667</v>
      </c>
      <c r="F43" s="24">
        <v>5</v>
      </c>
      <c r="G43" s="24">
        <v>12.5</v>
      </c>
      <c r="H43" s="24">
        <v>12.5</v>
      </c>
      <c r="I43" s="24">
        <v>12</v>
      </c>
      <c r="J43" s="24">
        <v>0</v>
      </c>
      <c r="K43" s="24">
        <v>3</v>
      </c>
      <c r="L43" s="25">
        <f t="shared" si="2"/>
        <v>45</v>
      </c>
      <c r="M43" s="26"/>
      <c r="N43" s="25">
        <f t="shared" si="3"/>
        <v>45</v>
      </c>
      <c r="O43" s="24"/>
      <c r="P43" s="12" t="s">
        <v>249</v>
      </c>
    </row>
    <row r="44" spans="1:16" s="27" customFormat="1" ht="31.2">
      <c r="A44" s="1">
        <v>42</v>
      </c>
      <c r="B44" s="23" t="s">
        <v>164</v>
      </c>
      <c r="C44" s="23" t="s">
        <v>72</v>
      </c>
      <c r="D44" s="23" t="s">
        <v>528</v>
      </c>
      <c r="E44" s="1" t="s">
        <v>644</v>
      </c>
      <c r="F44" s="24">
        <v>7.5</v>
      </c>
      <c r="G44" s="24">
        <v>11</v>
      </c>
      <c r="H44" s="24">
        <v>12</v>
      </c>
      <c r="I44" s="24">
        <v>12</v>
      </c>
      <c r="J44" s="24">
        <v>0</v>
      </c>
      <c r="K44" s="24">
        <v>2</v>
      </c>
      <c r="L44" s="25">
        <f t="shared" si="2"/>
        <v>44.5</v>
      </c>
      <c r="M44" s="26"/>
      <c r="N44" s="25">
        <f t="shared" si="3"/>
        <v>44.5</v>
      </c>
      <c r="O44" s="24"/>
      <c r="P44" s="12" t="s">
        <v>338</v>
      </c>
    </row>
    <row r="45" spans="1:16" s="27" customFormat="1" ht="46.8">
      <c r="A45" s="1">
        <v>43</v>
      </c>
      <c r="B45" s="12" t="s">
        <v>23</v>
      </c>
      <c r="C45" s="23" t="s">
        <v>24</v>
      </c>
      <c r="D45" s="23" t="s">
        <v>532</v>
      </c>
      <c r="E45" s="1" t="s">
        <v>652</v>
      </c>
      <c r="F45" s="24">
        <v>7</v>
      </c>
      <c r="G45" s="24">
        <v>6</v>
      </c>
      <c r="H45" s="24">
        <v>12.5</v>
      </c>
      <c r="I45" s="24">
        <v>12</v>
      </c>
      <c r="J45" s="24">
        <v>2</v>
      </c>
      <c r="K45" s="24">
        <v>5</v>
      </c>
      <c r="L45" s="25">
        <f t="shared" si="2"/>
        <v>44.5</v>
      </c>
      <c r="M45" s="26"/>
      <c r="N45" s="25">
        <f t="shared" si="3"/>
        <v>44.5</v>
      </c>
      <c r="O45" s="24"/>
      <c r="P45" s="23" t="s">
        <v>375</v>
      </c>
    </row>
    <row r="46" spans="1:16" s="27" customFormat="1" ht="46.8">
      <c r="A46" s="1">
        <v>44</v>
      </c>
      <c r="B46" s="23" t="s">
        <v>46</v>
      </c>
      <c r="C46" s="23" t="s">
        <v>82</v>
      </c>
      <c r="D46" s="23" t="s">
        <v>548</v>
      </c>
      <c r="E46" s="1" t="s">
        <v>654</v>
      </c>
      <c r="F46" s="24">
        <v>6</v>
      </c>
      <c r="G46" s="24">
        <v>14</v>
      </c>
      <c r="H46" s="24">
        <v>4</v>
      </c>
      <c r="I46" s="24">
        <v>15</v>
      </c>
      <c r="J46" s="24">
        <v>0</v>
      </c>
      <c r="K46" s="24">
        <v>5</v>
      </c>
      <c r="L46" s="25">
        <f t="shared" si="2"/>
        <v>44</v>
      </c>
      <c r="M46" s="26"/>
      <c r="N46" s="25">
        <f t="shared" si="3"/>
        <v>44</v>
      </c>
      <c r="O46" s="24"/>
      <c r="P46" s="12" t="s">
        <v>83</v>
      </c>
    </row>
    <row r="47" spans="1:16" s="27" customFormat="1" ht="62.4">
      <c r="A47" s="1">
        <v>45</v>
      </c>
      <c r="B47" s="12" t="s">
        <v>9</v>
      </c>
      <c r="C47" s="23" t="s">
        <v>403</v>
      </c>
      <c r="D47" s="23" t="s">
        <v>535</v>
      </c>
      <c r="E47" s="1" t="s">
        <v>663</v>
      </c>
      <c r="F47" s="24">
        <v>6.5</v>
      </c>
      <c r="G47" s="24">
        <v>4</v>
      </c>
      <c r="H47" s="24">
        <v>14.5</v>
      </c>
      <c r="I47" s="24">
        <v>12</v>
      </c>
      <c r="J47" s="24">
        <v>0</v>
      </c>
      <c r="K47" s="24">
        <v>7</v>
      </c>
      <c r="L47" s="25">
        <f t="shared" si="2"/>
        <v>44</v>
      </c>
      <c r="M47" s="26"/>
      <c r="N47" s="25">
        <f t="shared" si="3"/>
        <v>44</v>
      </c>
      <c r="O47" s="24"/>
      <c r="P47" s="23" t="s">
        <v>132</v>
      </c>
    </row>
    <row r="48" spans="1:16" s="27" customFormat="1" ht="31.2" customHeight="1">
      <c r="A48" s="1">
        <v>46</v>
      </c>
      <c r="B48" s="12" t="s">
        <v>40</v>
      </c>
      <c r="C48" s="23" t="s">
        <v>237</v>
      </c>
      <c r="D48" s="23" t="s">
        <v>556</v>
      </c>
      <c r="E48" s="1" t="s">
        <v>666</v>
      </c>
      <c r="F48" s="24">
        <v>5.5</v>
      </c>
      <c r="G48" s="24">
        <v>5</v>
      </c>
      <c r="H48" s="24">
        <v>12.5</v>
      </c>
      <c r="I48" s="24">
        <v>15</v>
      </c>
      <c r="J48" s="24">
        <v>2.5</v>
      </c>
      <c r="K48" s="24">
        <v>2</v>
      </c>
      <c r="L48" s="25">
        <f t="shared" si="2"/>
        <v>42.5</v>
      </c>
      <c r="M48" s="26"/>
      <c r="N48" s="25">
        <f t="shared" si="3"/>
        <v>42.5</v>
      </c>
      <c r="O48" s="24"/>
      <c r="P48" s="23" t="s">
        <v>854</v>
      </c>
    </row>
    <row r="49" spans="1:16" s="27" customFormat="1" ht="46.8">
      <c r="A49" s="1">
        <v>47</v>
      </c>
      <c r="B49" s="23" t="s">
        <v>157</v>
      </c>
      <c r="C49" s="23" t="s">
        <v>309</v>
      </c>
      <c r="D49" s="23" t="s">
        <v>568</v>
      </c>
      <c r="E49" s="1" t="s">
        <v>672</v>
      </c>
      <c r="F49" s="24">
        <v>6.5</v>
      </c>
      <c r="G49" s="24">
        <v>5</v>
      </c>
      <c r="H49" s="24">
        <v>13</v>
      </c>
      <c r="I49" s="24">
        <v>12</v>
      </c>
      <c r="J49" s="24">
        <v>2.5</v>
      </c>
      <c r="K49" s="24">
        <v>3</v>
      </c>
      <c r="L49" s="25">
        <f t="shared" si="2"/>
        <v>42</v>
      </c>
      <c r="M49" s="26"/>
      <c r="N49" s="25">
        <f t="shared" si="3"/>
        <v>42</v>
      </c>
      <c r="O49" s="24"/>
      <c r="P49" s="12" t="s">
        <v>310</v>
      </c>
    </row>
    <row r="50" spans="1:16" s="27" customFormat="1" ht="46.8">
      <c r="A50" s="1">
        <v>48</v>
      </c>
      <c r="B50" s="12" t="s">
        <v>37</v>
      </c>
      <c r="C50" s="12" t="s">
        <v>39</v>
      </c>
      <c r="D50" s="23" t="s">
        <v>555</v>
      </c>
      <c r="E50" s="1" t="s">
        <v>640</v>
      </c>
      <c r="F50" s="1">
        <v>5</v>
      </c>
      <c r="G50" s="1">
        <v>9</v>
      </c>
      <c r="H50" s="1">
        <v>10.5</v>
      </c>
      <c r="I50" s="1">
        <v>12</v>
      </c>
      <c r="J50" s="1">
        <v>0</v>
      </c>
      <c r="K50" s="1">
        <v>5</v>
      </c>
      <c r="L50" s="25">
        <f t="shared" si="2"/>
        <v>41.5</v>
      </c>
      <c r="M50" s="26"/>
      <c r="N50" s="25">
        <f t="shared" si="3"/>
        <v>41.5</v>
      </c>
      <c r="O50" s="24"/>
      <c r="P50" s="23" t="s">
        <v>38</v>
      </c>
    </row>
    <row r="51" spans="1:16" s="27" customFormat="1" ht="31.2">
      <c r="A51" s="1">
        <v>49</v>
      </c>
      <c r="B51" s="23" t="s">
        <v>162</v>
      </c>
      <c r="C51" s="23" t="s">
        <v>329</v>
      </c>
      <c r="D51" s="23" t="s">
        <v>529</v>
      </c>
      <c r="E51" s="1" t="s">
        <v>643</v>
      </c>
      <c r="F51" s="24">
        <v>5.5</v>
      </c>
      <c r="G51" s="24">
        <v>5</v>
      </c>
      <c r="H51" s="24">
        <v>13</v>
      </c>
      <c r="I51" s="24">
        <v>12</v>
      </c>
      <c r="J51" s="24">
        <v>0</v>
      </c>
      <c r="K51" s="24">
        <v>6</v>
      </c>
      <c r="L51" s="25">
        <f t="shared" si="2"/>
        <v>41.5</v>
      </c>
      <c r="M51" s="26"/>
      <c r="N51" s="25">
        <f t="shared" si="3"/>
        <v>41.5</v>
      </c>
      <c r="O51" s="24"/>
      <c r="P51" s="12" t="s">
        <v>326</v>
      </c>
    </row>
    <row r="52" spans="1:16" s="27" customFormat="1" ht="46.8">
      <c r="A52" s="1">
        <v>50</v>
      </c>
      <c r="B52" s="12" t="s">
        <v>28</v>
      </c>
      <c r="C52" s="23" t="s">
        <v>29</v>
      </c>
      <c r="D52" s="23" t="s">
        <v>553</v>
      </c>
      <c r="E52" s="1" t="s">
        <v>658</v>
      </c>
      <c r="F52" s="24">
        <v>6</v>
      </c>
      <c r="G52" s="24">
        <v>3</v>
      </c>
      <c r="H52" s="24">
        <v>10.5</v>
      </c>
      <c r="I52" s="24">
        <v>15</v>
      </c>
      <c r="J52" s="24">
        <v>0</v>
      </c>
      <c r="K52" s="24">
        <v>6</v>
      </c>
      <c r="L52" s="25">
        <f t="shared" si="2"/>
        <v>40.5</v>
      </c>
      <c r="M52" s="26"/>
      <c r="N52" s="25">
        <f t="shared" si="3"/>
        <v>40.5</v>
      </c>
      <c r="O52" s="24"/>
      <c r="P52" s="23" t="s">
        <v>215</v>
      </c>
    </row>
    <row r="53" spans="1:16" s="27" customFormat="1" ht="46.8">
      <c r="A53" s="1">
        <v>51</v>
      </c>
      <c r="B53" s="12" t="s">
        <v>4</v>
      </c>
      <c r="C53" s="23" t="s">
        <v>866</v>
      </c>
      <c r="D53" s="23" t="s">
        <v>554</v>
      </c>
      <c r="E53" s="1" t="s">
        <v>645</v>
      </c>
      <c r="F53" s="24">
        <v>6</v>
      </c>
      <c r="G53" s="24">
        <v>4</v>
      </c>
      <c r="H53" s="24">
        <v>9</v>
      </c>
      <c r="I53" s="24">
        <v>15</v>
      </c>
      <c r="J53" s="24">
        <v>2.5</v>
      </c>
      <c r="K53" s="24">
        <v>3</v>
      </c>
      <c r="L53" s="25">
        <f t="shared" si="2"/>
        <v>39.5</v>
      </c>
      <c r="M53" s="26"/>
      <c r="N53" s="25">
        <f t="shared" si="3"/>
        <v>39.5</v>
      </c>
      <c r="O53" s="24"/>
      <c r="P53" s="12" t="s">
        <v>855</v>
      </c>
    </row>
    <row r="54" spans="1:16" s="27" customFormat="1" ht="46.8">
      <c r="A54" s="1">
        <v>52</v>
      </c>
      <c r="B54" s="12" t="s">
        <v>36</v>
      </c>
      <c r="C54" s="23" t="s">
        <v>386</v>
      </c>
      <c r="D54" s="23" t="s">
        <v>510</v>
      </c>
      <c r="E54" s="1" t="s">
        <v>671</v>
      </c>
      <c r="F54" s="24">
        <v>6.5</v>
      </c>
      <c r="G54" s="24">
        <v>4</v>
      </c>
      <c r="H54" s="24">
        <v>10</v>
      </c>
      <c r="I54" s="24">
        <v>15</v>
      </c>
      <c r="J54" s="24">
        <v>0</v>
      </c>
      <c r="K54" s="24">
        <v>3</v>
      </c>
      <c r="L54" s="25">
        <f t="shared" si="2"/>
        <v>38.5</v>
      </c>
      <c r="M54" s="26"/>
      <c r="N54" s="25">
        <f t="shared" si="3"/>
        <v>38.5</v>
      </c>
      <c r="O54" s="24"/>
      <c r="P54" s="23" t="s">
        <v>129</v>
      </c>
    </row>
    <row r="55" spans="1:16" s="27" customFormat="1" ht="62.4" customHeight="1">
      <c r="A55" s="1">
        <v>53</v>
      </c>
      <c r="B55" s="12" t="s">
        <v>33</v>
      </c>
      <c r="C55" s="23" t="s">
        <v>220</v>
      </c>
      <c r="D55" s="23" t="s">
        <v>537</v>
      </c>
      <c r="E55" s="1" t="s">
        <v>651</v>
      </c>
      <c r="F55" s="24">
        <v>6</v>
      </c>
      <c r="G55" s="24">
        <v>5</v>
      </c>
      <c r="H55" s="24">
        <v>13.5</v>
      </c>
      <c r="I55" s="24">
        <v>12</v>
      </c>
      <c r="J55" s="24">
        <v>0</v>
      </c>
      <c r="K55" s="24">
        <v>0</v>
      </c>
      <c r="L55" s="25">
        <f t="shared" si="2"/>
        <v>36.5</v>
      </c>
      <c r="M55" s="26"/>
      <c r="N55" s="25">
        <f t="shared" si="3"/>
        <v>36.5</v>
      </c>
      <c r="O55" s="24"/>
      <c r="P55" s="23" t="s">
        <v>856</v>
      </c>
    </row>
    <row r="56" spans="1:16" s="27" customFormat="1" ht="46.8">
      <c r="A56" s="1">
        <v>54</v>
      </c>
      <c r="B56" s="13" t="s">
        <v>146</v>
      </c>
      <c r="C56" s="13" t="s">
        <v>256</v>
      </c>
      <c r="D56" s="23" t="s">
        <v>565</v>
      </c>
      <c r="E56" s="1" t="s">
        <v>677</v>
      </c>
      <c r="F56" s="14">
        <v>4.5</v>
      </c>
      <c r="G56" s="14">
        <v>4</v>
      </c>
      <c r="H56" s="14">
        <v>13</v>
      </c>
      <c r="I56" s="14">
        <v>12</v>
      </c>
      <c r="J56" s="14">
        <v>0</v>
      </c>
      <c r="K56" s="14">
        <v>3</v>
      </c>
      <c r="L56" s="25">
        <f t="shared" si="2"/>
        <v>36.5</v>
      </c>
      <c r="M56" s="26"/>
      <c r="N56" s="25">
        <f t="shared" si="3"/>
        <v>36.5</v>
      </c>
      <c r="O56" s="24"/>
      <c r="P56" s="12" t="s">
        <v>148</v>
      </c>
    </row>
    <row r="57" spans="1:16" s="27" customFormat="1" ht="46.8">
      <c r="A57" s="1">
        <v>55</v>
      </c>
      <c r="B57" s="23" t="s">
        <v>155</v>
      </c>
      <c r="C57" s="23" t="s">
        <v>57</v>
      </c>
      <c r="D57" s="23" t="s">
        <v>539</v>
      </c>
      <c r="E57" s="1" t="s">
        <v>669</v>
      </c>
      <c r="F57" s="24">
        <v>6.5</v>
      </c>
      <c r="G57" s="24">
        <v>4</v>
      </c>
      <c r="H57" s="24">
        <v>13.5</v>
      </c>
      <c r="I57" s="24">
        <v>9</v>
      </c>
      <c r="J57" s="24">
        <v>0</v>
      </c>
      <c r="K57" s="24">
        <v>0</v>
      </c>
      <c r="L57" s="25">
        <f t="shared" si="2"/>
        <v>33</v>
      </c>
      <c r="M57" s="26"/>
      <c r="N57" s="25">
        <f t="shared" si="3"/>
        <v>33</v>
      </c>
      <c r="O57" s="24"/>
      <c r="P57" s="12" t="s">
        <v>278</v>
      </c>
    </row>
    <row r="58" spans="1:16" s="27" customFormat="1" ht="31.2">
      <c r="A58" s="1">
        <v>56</v>
      </c>
      <c r="B58" s="12" t="s">
        <v>10</v>
      </c>
      <c r="C58" s="23" t="s">
        <v>11</v>
      </c>
      <c r="D58" s="23" t="s">
        <v>546</v>
      </c>
      <c r="E58" s="1" t="s">
        <v>461</v>
      </c>
      <c r="F58" s="24">
        <v>7</v>
      </c>
      <c r="G58" s="24">
        <v>8</v>
      </c>
      <c r="H58" s="24">
        <v>17.5</v>
      </c>
      <c r="I58" s="24"/>
      <c r="J58" s="24"/>
      <c r="K58" s="24"/>
      <c r="L58" s="25">
        <f t="shared" si="2"/>
        <v>32.5</v>
      </c>
      <c r="M58" s="26"/>
      <c r="N58" s="25">
        <f t="shared" si="3"/>
        <v>32.5</v>
      </c>
      <c r="O58" s="24"/>
      <c r="P58" s="23" t="s">
        <v>185</v>
      </c>
    </row>
    <row r="59" spans="1:16" s="27" customFormat="1" ht="62.4">
      <c r="A59" s="1">
        <v>57</v>
      </c>
      <c r="B59" s="23" t="s">
        <v>145</v>
      </c>
      <c r="C59" s="23" t="s">
        <v>253</v>
      </c>
      <c r="D59" s="23" t="s">
        <v>512</v>
      </c>
      <c r="E59" s="1" t="s">
        <v>668</v>
      </c>
      <c r="F59" s="24">
        <v>3.5</v>
      </c>
      <c r="G59" s="24">
        <v>4</v>
      </c>
      <c r="H59" s="24">
        <v>12</v>
      </c>
      <c r="I59" s="24">
        <v>12</v>
      </c>
      <c r="J59" s="24">
        <v>0</v>
      </c>
      <c r="K59" s="24">
        <v>0</v>
      </c>
      <c r="L59" s="25">
        <f t="shared" si="2"/>
        <v>31.5</v>
      </c>
      <c r="M59" s="26"/>
      <c r="N59" s="25">
        <f t="shared" si="3"/>
        <v>31.5</v>
      </c>
      <c r="O59" s="24"/>
      <c r="P59" s="12" t="s">
        <v>835</v>
      </c>
    </row>
    <row r="60" spans="1:16" s="27" customFormat="1" ht="47.4" thickBot="1">
      <c r="A60" s="1">
        <v>58</v>
      </c>
      <c r="B60" s="35" t="s">
        <v>42</v>
      </c>
      <c r="C60" s="12" t="s">
        <v>241</v>
      </c>
      <c r="D60" s="23" t="s">
        <v>566</v>
      </c>
      <c r="E60" s="1" t="s">
        <v>650</v>
      </c>
      <c r="F60" s="1">
        <v>7.5</v>
      </c>
      <c r="G60" s="1">
        <v>4</v>
      </c>
      <c r="H60" s="1">
        <v>12</v>
      </c>
      <c r="I60" s="1">
        <v>6</v>
      </c>
      <c r="J60" s="1">
        <v>0</v>
      </c>
      <c r="K60" s="1">
        <v>2</v>
      </c>
      <c r="L60" s="36">
        <f t="shared" si="2"/>
        <v>31.5</v>
      </c>
      <c r="M60" s="26"/>
      <c r="N60" s="25">
        <f t="shared" si="3"/>
        <v>31.5</v>
      </c>
      <c r="O60" s="24"/>
      <c r="P60" s="12" t="s">
        <v>44</v>
      </c>
    </row>
    <row r="61" spans="1:16" s="27" customFormat="1" ht="31.8" thickBot="1">
      <c r="A61" s="1">
        <v>59</v>
      </c>
      <c r="B61" s="35" t="s">
        <v>3</v>
      </c>
      <c r="C61" s="23" t="s">
        <v>865</v>
      </c>
      <c r="D61" s="23" t="s">
        <v>549</v>
      </c>
      <c r="E61" s="1" t="s">
        <v>628</v>
      </c>
      <c r="F61" s="24">
        <v>5.5</v>
      </c>
      <c r="G61" s="24">
        <v>13</v>
      </c>
      <c r="H61" s="24">
        <v>4</v>
      </c>
      <c r="I61" s="24">
        <v>6</v>
      </c>
      <c r="J61" s="24">
        <v>0</v>
      </c>
      <c r="K61" s="24">
        <v>2</v>
      </c>
      <c r="L61" s="36">
        <f t="shared" si="2"/>
        <v>30.5</v>
      </c>
      <c r="M61" s="26"/>
      <c r="N61" s="25">
        <f t="shared" si="3"/>
        <v>30.5</v>
      </c>
      <c r="O61" s="24"/>
      <c r="P61" s="37" t="s">
        <v>174</v>
      </c>
    </row>
    <row r="62" spans="1:16" s="27" customFormat="1" ht="46.8">
      <c r="A62" s="1">
        <v>60</v>
      </c>
      <c r="B62" s="35" t="s">
        <v>35</v>
      </c>
      <c r="C62" s="13" t="s">
        <v>139</v>
      </c>
      <c r="D62" s="23" t="s">
        <v>567</v>
      </c>
      <c r="E62" s="1" t="s">
        <v>674</v>
      </c>
      <c r="F62" s="14">
        <v>6</v>
      </c>
      <c r="G62" s="14">
        <v>3</v>
      </c>
      <c r="H62" s="14">
        <v>12</v>
      </c>
      <c r="I62" s="14">
        <v>6</v>
      </c>
      <c r="J62" s="14">
        <v>0</v>
      </c>
      <c r="K62" s="14">
        <v>3</v>
      </c>
      <c r="L62" s="36">
        <f t="shared" si="2"/>
        <v>30</v>
      </c>
      <c r="M62" s="26"/>
      <c r="N62" s="25">
        <f t="shared" si="3"/>
        <v>30</v>
      </c>
      <c r="O62" s="24"/>
      <c r="P62" s="13" t="s">
        <v>227</v>
      </c>
    </row>
    <row r="65" spans="2:12" s="2" customFormat="1" ht="21">
      <c r="B65" s="2" t="s">
        <v>867</v>
      </c>
      <c r="K65" s="2" t="s">
        <v>868</v>
      </c>
      <c r="L65" s="38"/>
    </row>
  </sheetData>
  <autoFilter ref="A2:S62">
    <sortState ref="A4:Y62">
      <sortCondition descending="1" ref="N2:N62"/>
    </sortState>
  </autoFilter>
  <sortState ref="A2:J66">
    <sortCondition ref="C1"/>
  </sortState>
  <mergeCells count="11">
    <mergeCell ref="I1:K1"/>
    <mergeCell ref="A1:A2"/>
    <mergeCell ref="B1:B2"/>
    <mergeCell ref="C1:C2"/>
    <mergeCell ref="D1:E1"/>
    <mergeCell ref="F1:H1"/>
    <mergeCell ref="L1:L2"/>
    <mergeCell ref="M1:M2"/>
    <mergeCell ref="N1:N2"/>
    <mergeCell ref="O1:O2"/>
    <mergeCell ref="P1:P2"/>
  </mergeCells>
  <pageMargins left="0.15833333333333333" right="0.30833333333333335" top="0.75" bottom="0.75" header="0.3" footer="0.3"/>
  <pageSetup paperSize="9" orientation="landscape" horizontalDpi="0" verticalDpi="0" r:id="rId1"/>
  <headerFooter>
    <oddHeader>&amp;L10 кл.&amp;C&amp;"Times New Roman,полужирный"Протокол  результатів
ІІІ етапу Всеукраїнської учнівської олімпіади з біології у 2017-2018 н.р&amp;Rмах 144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="90" zoomScaleNormal="100" zoomScaleSheetLayoutView="90" workbookViewId="0">
      <selection activeCell="A3" sqref="A3:A56"/>
    </sheetView>
  </sheetViews>
  <sheetFormatPr defaultRowHeight="15.6"/>
  <cols>
    <col min="1" max="1" width="4.88671875" style="2" customWidth="1"/>
    <col min="2" max="2" width="18.109375" style="2" customWidth="1"/>
    <col min="3" max="3" width="19.44140625" style="2" customWidth="1"/>
    <col min="4" max="5" width="6.21875" style="2" hidden="1" customWidth="1"/>
    <col min="6" max="6" width="6.33203125" style="2" customWidth="1"/>
    <col min="7" max="7" width="4.5546875" style="2" customWidth="1"/>
    <col min="8" max="8" width="6" style="2" customWidth="1"/>
    <col min="9" max="11" width="4.5546875" style="2" customWidth="1"/>
    <col min="12" max="12" width="6.44140625" style="2" customWidth="1"/>
    <col min="13" max="13" width="4.88671875" style="2" customWidth="1"/>
    <col min="14" max="14" width="6.21875" style="2" customWidth="1"/>
    <col min="15" max="15" width="4.88671875" style="2" customWidth="1"/>
    <col min="16" max="16" width="46" style="2" customWidth="1"/>
    <col min="17" max="245" width="8.88671875" style="15"/>
    <col min="246" max="246" width="4.88671875" style="15" customWidth="1"/>
    <col min="247" max="247" width="18.109375" style="15" customWidth="1"/>
    <col min="248" max="248" width="19.44140625" style="15" customWidth="1"/>
    <col min="249" max="251" width="6.21875" style="15" customWidth="1"/>
    <col min="252" max="252" width="6.77734375" style="15" customWidth="1"/>
    <col min="253" max="256" width="6.21875" style="15" customWidth="1"/>
    <col min="257" max="260" width="4.88671875" style="15" customWidth="1"/>
    <col min="261" max="261" width="47.77734375" style="15" customWidth="1"/>
    <col min="262" max="262" width="4.21875" style="15" customWidth="1"/>
    <col min="263" max="263" width="4.6640625" style="15" customWidth="1"/>
    <col min="264" max="264" width="11.6640625" style="15" customWidth="1"/>
    <col min="265" max="265" width="19.44140625" style="15" customWidth="1"/>
    <col min="266" max="266" width="0" style="15" hidden="1" customWidth="1"/>
    <col min="267" max="267" width="12.21875" style="15" customWidth="1"/>
    <col min="268" max="501" width="8.88671875" style="15"/>
    <col min="502" max="502" width="4.88671875" style="15" customWidth="1"/>
    <col min="503" max="503" width="18.109375" style="15" customWidth="1"/>
    <col min="504" max="504" width="19.44140625" style="15" customWidth="1"/>
    <col min="505" max="507" width="6.21875" style="15" customWidth="1"/>
    <col min="508" max="508" width="6.77734375" style="15" customWidth="1"/>
    <col min="509" max="512" width="6.21875" style="15" customWidth="1"/>
    <col min="513" max="516" width="4.88671875" style="15" customWidth="1"/>
    <col min="517" max="517" width="47.77734375" style="15" customWidth="1"/>
    <col min="518" max="518" width="4.21875" style="15" customWidth="1"/>
    <col min="519" max="519" width="4.6640625" style="15" customWidth="1"/>
    <col min="520" max="520" width="11.6640625" style="15" customWidth="1"/>
    <col min="521" max="521" width="19.44140625" style="15" customWidth="1"/>
    <col min="522" max="522" width="0" style="15" hidden="1" customWidth="1"/>
    <col min="523" max="523" width="12.21875" style="15" customWidth="1"/>
    <col min="524" max="757" width="8.88671875" style="15"/>
    <col min="758" max="758" width="4.88671875" style="15" customWidth="1"/>
    <col min="759" max="759" width="18.109375" style="15" customWidth="1"/>
    <col min="760" max="760" width="19.44140625" style="15" customWidth="1"/>
    <col min="761" max="763" width="6.21875" style="15" customWidth="1"/>
    <col min="764" max="764" width="6.77734375" style="15" customWidth="1"/>
    <col min="765" max="768" width="6.21875" style="15" customWidth="1"/>
    <col min="769" max="772" width="4.88671875" style="15" customWidth="1"/>
    <col min="773" max="773" width="47.77734375" style="15" customWidth="1"/>
    <col min="774" max="774" width="4.21875" style="15" customWidth="1"/>
    <col min="775" max="775" width="4.6640625" style="15" customWidth="1"/>
    <col min="776" max="776" width="11.6640625" style="15" customWidth="1"/>
    <col min="777" max="777" width="19.44140625" style="15" customWidth="1"/>
    <col min="778" max="778" width="0" style="15" hidden="1" customWidth="1"/>
    <col min="779" max="779" width="12.21875" style="15" customWidth="1"/>
    <col min="780" max="1013" width="8.88671875" style="15"/>
    <col min="1014" max="1014" width="4.88671875" style="15" customWidth="1"/>
    <col min="1015" max="1015" width="18.109375" style="15" customWidth="1"/>
    <col min="1016" max="1016" width="19.44140625" style="15" customWidth="1"/>
    <col min="1017" max="1019" width="6.21875" style="15" customWidth="1"/>
    <col min="1020" max="1020" width="6.77734375" style="15" customWidth="1"/>
    <col min="1021" max="1024" width="6.21875" style="15" customWidth="1"/>
    <col min="1025" max="1028" width="4.88671875" style="15" customWidth="1"/>
    <col min="1029" max="1029" width="47.77734375" style="15" customWidth="1"/>
    <col min="1030" max="1030" width="4.21875" style="15" customWidth="1"/>
    <col min="1031" max="1031" width="4.6640625" style="15" customWidth="1"/>
    <col min="1032" max="1032" width="11.6640625" style="15" customWidth="1"/>
    <col min="1033" max="1033" width="19.44140625" style="15" customWidth="1"/>
    <col min="1034" max="1034" width="0" style="15" hidden="1" customWidth="1"/>
    <col min="1035" max="1035" width="12.21875" style="15" customWidth="1"/>
    <col min="1036" max="1269" width="8.88671875" style="15"/>
    <col min="1270" max="1270" width="4.88671875" style="15" customWidth="1"/>
    <col min="1271" max="1271" width="18.109375" style="15" customWidth="1"/>
    <col min="1272" max="1272" width="19.44140625" style="15" customWidth="1"/>
    <col min="1273" max="1275" width="6.21875" style="15" customWidth="1"/>
    <col min="1276" max="1276" width="6.77734375" style="15" customWidth="1"/>
    <col min="1277" max="1280" width="6.21875" style="15" customWidth="1"/>
    <col min="1281" max="1284" width="4.88671875" style="15" customWidth="1"/>
    <col min="1285" max="1285" width="47.77734375" style="15" customWidth="1"/>
    <col min="1286" max="1286" width="4.21875" style="15" customWidth="1"/>
    <col min="1287" max="1287" width="4.6640625" style="15" customWidth="1"/>
    <col min="1288" max="1288" width="11.6640625" style="15" customWidth="1"/>
    <col min="1289" max="1289" width="19.44140625" style="15" customWidth="1"/>
    <col min="1290" max="1290" width="0" style="15" hidden="1" customWidth="1"/>
    <col min="1291" max="1291" width="12.21875" style="15" customWidth="1"/>
    <col min="1292" max="1525" width="8.88671875" style="15"/>
    <col min="1526" max="1526" width="4.88671875" style="15" customWidth="1"/>
    <col min="1527" max="1527" width="18.109375" style="15" customWidth="1"/>
    <col min="1528" max="1528" width="19.44140625" style="15" customWidth="1"/>
    <col min="1529" max="1531" width="6.21875" style="15" customWidth="1"/>
    <col min="1532" max="1532" width="6.77734375" style="15" customWidth="1"/>
    <col min="1533" max="1536" width="6.21875" style="15" customWidth="1"/>
    <col min="1537" max="1540" width="4.88671875" style="15" customWidth="1"/>
    <col min="1541" max="1541" width="47.77734375" style="15" customWidth="1"/>
    <col min="1542" max="1542" width="4.21875" style="15" customWidth="1"/>
    <col min="1543" max="1543" width="4.6640625" style="15" customWidth="1"/>
    <col min="1544" max="1544" width="11.6640625" style="15" customWidth="1"/>
    <col min="1545" max="1545" width="19.44140625" style="15" customWidth="1"/>
    <col min="1546" max="1546" width="0" style="15" hidden="1" customWidth="1"/>
    <col min="1547" max="1547" width="12.21875" style="15" customWidth="1"/>
    <col min="1548" max="1781" width="8.88671875" style="15"/>
    <col min="1782" max="1782" width="4.88671875" style="15" customWidth="1"/>
    <col min="1783" max="1783" width="18.109375" style="15" customWidth="1"/>
    <col min="1784" max="1784" width="19.44140625" style="15" customWidth="1"/>
    <col min="1785" max="1787" width="6.21875" style="15" customWidth="1"/>
    <col min="1788" max="1788" width="6.77734375" style="15" customWidth="1"/>
    <col min="1789" max="1792" width="6.21875" style="15" customWidth="1"/>
    <col min="1793" max="1796" width="4.88671875" style="15" customWidth="1"/>
    <col min="1797" max="1797" width="47.77734375" style="15" customWidth="1"/>
    <col min="1798" max="1798" width="4.21875" style="15" customWidth="1"/>
    <col min="1799" max="1799" width="4.6640625" style="15" customWidth="1"/>
    <col min="1800" max="1800" width="11.6640625" style="15" customWidth="1"/>
    <col min="1801" max="1801" width="19.44140625" style="15" customWidth="1"/>
    <col min="1802" max="1802" width="0" style="15" hidden="1" customWidth="1"/>
    <col min="1803" max="1803" width="12.21875" style="15" customWidth="1"/>
    <col min="1804" max="2037" width="8.88671875" style="15"/>
    <col min="2038" max="2038" width="4.88671875" style="15" customWidth="1"/>
    <col min="2039" max="2039" width="18.109375" style="15" customWidth="1"/>
    <col min="2040" max="2040" width="19.44140625" style="15" customWidth="1"/>
    <col min="2041" max="2043" width="6.21875" style="15" customWidth="1"/>
    <col min="2044" max="2044" width="6.77734375" style="15" customWidth="1"/>
    <col min="2045" max="2048" width="6.21875" style="15" customWidth="1"/>
    <col min="2049" max="2052" width="4.88671875" style="15" customWidth="1"/>
    <col min="2053" max="2053" width="47.77734375" style="15" customWidth="1"/>
    <col min="2054" max="2054" width="4.21875" style="15" customWidth="1"/>
    <col min="2055" max="2055" width="4.6640625" style="15" customWidth="1"/>
    <col min="2056" max="2056" width="11.6640625" style="15" customWidth="1"/>
    <col min="2057" max="2057" width="19.44140625" style="15" customWidth="1"/>
    <col min="2058" max="2058" width="0" style="15" hidden="1" customWidth="1"/>
    <col min="2059" max="2059" width="12.21875" style="15" customWidth="1"/>
    <col min="2060" max="2293" width="8.88671875" style="15"/>
    <col min="2294" max="2294" width="4.88671875" style="15" customWidth="1"/>
    <col min="2295" max="2295" width="18.109375" style="15" customWidth="1"/>
    <col min="2296" max="2296" width="19.44140625" style="15" customWidth="1"/>
    <col min="2297" max="2299" width="6.21875" style="15" customWidth="1"/>
    <col min="2300" max="2300" width="6.77734375" style="15" customWidth="1"/>
    <col min="2301" max="2304" width="6.21875" style="15" customWidth="1"/>
    <col min="2305" max="2308" width="4.88671875" style="15" customWidth="1"/>
    <col min="2309" max="2309" width="47.77734375" style="15" customWidth="1"/>
    <col min="2310" max="2310" width="4.21875" style="15" customWidth="1"/>
    <col min="2311" max="2311" width="4.6640625" style="15" customWidth="1"/>
    <col min="2312" max="2312" width="11.6640625" style="15" customWidth="1"/>
    <col min="2313" max="2313" width="19.44140625" style="15" customWidth="1"/>
    <col min="2314" max="2314" width="0" style="15" hidden="1" customWidth="1"/>
    <col min="2315" max="2315" width="12.21875" style="15" customWidth="1"/>
    <col min="2316" max="2549" width="8.88671875" style="15"/>
    <col min="2550" max="2550" width="4.88671875" style="15" customWidth="1"/>
    <col min="2551" max="2551" width="18.109375" style="15" customWidth="1"/>
    <col min="2552" max="2552" width="19.44140625" style="15" customWidth="1"/>
    <col min="2553" max="2555" width="6.21875" style="15" customWidth="1"/>
    <col min="2556" max="2556" width="6.77734375" style="15" customWidth="1"/>
    <col min="2557" max="2560" width="6.21875" style="15" customWidth="1"/>
    <col min="2561" max="2564" width="4.88671875" style="15" customWidth="1"/>
    <col min="2565" max="2565" width="47.77734375" style="15" customWidth="1"/>
    <col min="2566" max="2566" width="4.21875" style="15" customWidth="1"/>
    <col min="2567" max="2567" width="4.6640625" style="15" customWidth="1"/>
    <col min="2568" max="2568" width="11.6640625" style="15" customWidth="1"/>
    <col min="2569" max="2569" width="19.44140625" style="15" customWidth="1"/>
    <col min="2570" max="2570" width="0" style="15" hidden="1" customWidth="1"/>
    <col min="2571" max="2571" width="12.21875" style="15" customWidth="1"/>
    <col min="2572" max="2805" width="8.88671875" style="15"/>
    <col min="2806" max="2806" width="4.88671875" style="15" customWidth="1"/>
    <col min="2807" max="2807" width="18.109375" style="15" customWidth="1"/>
    <col min="2808" max="2808" width="19.44140625" style="15" customWidth="1"/>
    <col min="2809" max="2811" width="6.21875" style="15" customWidth="1"/>
    <col min="2812" max="2812" width="6.77734375" style="15" customWidth="1"/>
    <col min="2813" max="2816" width="6.21875" style="15" customWidth="1"/>
    <col min="2817" max="2820" width="4.88671875" style="15" customWidth="1"/>
    <col min="2821" max="2821" width="47.77734375" style="15" customWidth="1"/>
    <col min="2822" max="2822" width="4.21875" style="15" customWidth="1"/>
    <col min="2823" max="2823" width="4.6640625" style="15" customWidth="1"/>
    <col min="2824" max="2824" width="11.6640625" style="15" customWidth="1"/>
    <col min="2825" max="2825" width="19.44140625" style="15" customWidth="1"/>
    <col min="2826" max="2826" width="0" style="15" hidden="1" customWidth="1"/>
    <col min="2827" max="2827" width="12.21875" style="15" customWidth="1"/>
    <col min="2828" max="3061" width="8.88671875" style="15"/>
    <col min="3062" max="3062" width="4.88671875" style="15" customWidth="1"/>
    <col min="3063" max="3063" width="18.109375" style="15" customWidth="1"/>
    <col min="3064" max="3064" width="19.44140625" style="15" customWidth="1"/>
    <col min="3065" max="3067" width="6.21875" style="15" customWidth="1"/>
    <col min="3068" max="3068" width="6.77734375" style="15" customWidth="1"/>
    <col min="3069" max="3072" width="6.21875" style="15" customWidth="1"/>
    <col min="3073" max="3076" width="4.88671875" style="15" customWidth="1"/>
    <col min="3077" max="3077" width="47.77734375" style="15" customWidth="1"/>
    <col min="3078" max="3078" width="4.21875" style="15" customWidth="1"/>
    <col min="3079" max="3079" width="4.6640625" style="15" customWidth="1"/>
    <col min="3080" max="3080" width="11.6640625" style="15" customWidth="1"/>
    <col min="3081" max="3081" width="19.44140625" style="15" customWidth="1"/>
    <col min="3082" max="3082" width="0" style="15" hidden="1" customWidth="1"/>
    <col min="3083" max="3083" width="12.21875" style="15" customWidth="1"/>
    <col min="3084" max="3317" width="8.88671875" style="15"/>
    <col min="3318" max="3318" width="4.88671875" style="15" customWidth="1"/>
    <col min="3319" max="3319" width="18.109375" style="15" customWidth="1"/>
    <col min="3320" max="3320" width="19.44140625" style="15" customWidth="1"/>
    <col min="3321" max="3323" width="6.21875" style="15" customWidth="1"/>
    <col min="3324" max="3324" width="6.77734375" style="15" customWidth="1"/>
    <col min="3325" max="3328" width="6.21875" style="15" customWidth="1"/>
    <col min="3329" max="3332" width="4.88671875" style="15" customWidth="1"/>
    <col min="3333" max="3333" width="47.77734375" style="15" customWidth="1"/>
    <col min="3334" max="3334" width="4.21875" style="15" customWidth="1"/>
    <col min="3335" max="3335" width="4.6640625" style="15" customWidth="1"/>
    <col min="3336" max="3336" width="11.6640625" style="15" customWidth="1"/>
    <col min="3337" max="3337" width="19.44140625" style="15" customWidth="1"/>
    <col min="3338" max="3338" width="0" style="15" hidden="1" customWidth="1"/>
    <col min="3339" max="3339" width="12.21875" style="15" customWidth="1"/>
    <col min="3340" max="3573" width="8.88671875" style="15"/>
    <col min="3574" max="3574" width="4.88671875" style="15" customWidth="1"/>
    <col min="3575" max="3575" width="18.109375" style="15" customWidth="1"/>
    <col min="3576" max="3576" width="19.44140625" style="15" customWidth="1"/>
    <col min="3577" max="3579" width="6.21875" style="15" customWidth="1"/>
    <col min="3580" max="3580" width="6.77734375" style="15" customWidth="1"/>
    <col min="3581" max="3584" width="6.21875" style="15" customWidth="1"/>
    <col min="3585" max="3588" width="4.88671875" style="15" customWidth="1"/>
    <col min="3589" max="3589" width="47.77734375" style="15" customWidth="1"/>
    <col min="3590" max="3590" width="4.21875" style="15" customWidth="1"/>
    <col min="3591" max="3591" width="4.6640625" style="15" customWidth="1"/>
    <col min="3592" max="3592" width="11.6640625" style="15" customWidth="1"/>
    <col min="3593" max="3593" width="19.44140625" style="15" customWidth="1"/>
    <col min="3594" max="3594" width="0" style="15" hidden="1" customWidth="1"/>
    <col min="3595" max="3595" width="12.21875" style="15" customWidth="1"/>
    <col min="3596" max="3829" width="8.88671875" style="15"/>
    <col min="3830" max="3830" width="4.88671875" style="15" customWidth="1"/>
    <col min="3831" max="3831" width="18.109375" style="15" customWidth="1"/>
    <col min="3832" max="3832" width="19.44140625" style="15" customWidth="1"/>
    <col min="3833" max="3835" width="6.21875" style="15" customWidth="1"/>
    <col min="3836" max="3836" width="6.77734375" style="15" customWidth="1"/>
    <col min="3837" max="3840" width="6.21875" style="15" customWidth="1"/>
    <col min="3841" max="3844" width="4.88671875" style="15" customWidth="1"/>
    <col min="3845" max="3845" width="47.77734375" style="15" customWidth="1"/>
    <col min="3846" max="3846" width="4.21875" style="15" customWidth="1"/>
    <col min="3847" max="3847" width="4.6640625" style="15" customWidth="1"/>
    <col min="3848" max="3848" width="11.6640625" style="15" customWidth="1"/>
    <col min="3849" max="3849" width="19.44140625" style="15" customWidth="1"/>
    <col min="3850" max="3850" width="0" style="15" hidden="1" customWidth="1"/>
    <col min="3851" max="3851" width="12.21875" style="15" customWidth="1"/>
    <col min="3852" max="4085" width="8.88671875" style="15"/>
    <col min="4086" max="4086" width="4.88671875" style="15" customWidth="1"/>
    <col min="4087" max="4087" width="18.109375" style="15" customWidth="1"/>
    <col min="4088" max="4088" width="19.44140625" style="15" customWidth="1"/>
    <col min="4089" max="4091" width="6.21875" style="15" customWidth="1"/>
    <col min="4092" max="4092" width="6.77734375" style="15" customWidth="1"/>
    <col min="4093" max="4096" width="6.21875" style="15" customWidth="1"/>
    <col min="4097" max="4100" width="4.88671875" style="15" customWidth="1"/>
    <col min="4101" max="4101" width="47.77734375" style="15" customWidth="1"/>
    <col min="4102" max="4102" width="4.21875" style="15" customWidth="1"/>
    <col min="4103" max="4103" width="4.6640625" style="15" customWidth="1"/>
    <col min="4104" max="4104" width="11.6640625" style="15" customWidth="1"/>
    <col min="4105" max="4105" width="19.44140625" style="15" customWidth="1"/>
    <col min="4106" max="4106" width="0" style="15" hidden="1" customWidth="1"/>
    <col min="4107" max="4107" width="12.21875" style="15" customWidth="1"/>
    <col min="4108" max="4341" width="8.88671875" style="15"/>
    <col min="4342" max="4342" width="4.88671875" style="15" customWidth="1"/>
    <col min="4343" max="4343" width="18.109375" style="15" customWidth="1"/>
    <col min="4344" max="4344" width="19.44140625" style="15" customWidth="1"/>
    <col min="4345" max="4347" width="6.21875" style="15" customWidth="1"/>
    <col min="4348" max="4348" width="6.77734375" style="15" customWidth="1"/>
    <col min="4349" max="4352" width="6.21875" style="15" customWidth="1"/>
    <col min="4353" max="4356" width="4.88671875" style="15" customWidth="1"/>
    <col min="4357" max="4357" width="47.77734375" style="15" customWidth="1"/>
    <col min="4358" max="4358" width="4.21875" style="15" customWidth="1"/>
    <col min="4359" max="4359" width="4.6640625" style="15" customWidth="1"/>
    <col min="4360" max="4360" width="11.6640625" style="15" customWidth="1"/>
    <col min="4361" max="4361" width="19.44140625" style="15" customWidth="1"/>
    <col min="4362" max="4362" width="0" style="15" hidden="1" customWidth="1"/>
    <col min="4363" max="4363" width="12.21875" style="15" customWidth="1"/>
    <col min="4364" max="4597" width="8.88671875" style="15"/>
    <col min="4598" max="4598" width="4.88671875" style="15" customWidth="1"/>
    <col min="4599" max="4599" width="18.109375" style="15" customWidth="1"/>
    <col min="4600" max="4600" width="19.44140625" style="15" customWidth="1"/>
    <col min="4601" max="4603" width="6.21875" style="15" customWidth="1"/>
    <col min="4604" max="4604" width="6.77734375" style="15" customWidth="1"/>
    <col min="4605" max="4608" width="6.21875" style="15" customWidth="1"/>
    <col min="4609" max="4612" width="4.88671875" style="15" customWidth="1"/>
    <col min="4613" max="4613" width="47.77734375" style="15" customWidth="1"/>
    <col min="4614" max="4614" width="4.21875" style="15" customWidth="1"/>
    <col min="4615" max="4615" width="4.6640625" style="15" customWidth="1"/>
    <col min="4616" max="4616" width="11.6640625" style="15" customWidth="1"/>
    <col min="4617" max="4617" width="19.44140625" style="15" customWidth="1"/>
    <col min="4618" max="4618" width="0" style="15" hidden="1" customWidth="1"/>
    <col min="4619" max="4619" width="12.21875" style="15" customWidth="1"/>
    <col min="4620" max="4853" width="8.88671875" style="15"/>
    <col min="4854" max="4854" width="4.88671875" style="15" customWidth="1"/>
    <col min="4855" max="4855" width="18.109375" style="15" customWidth="1"/>
    <col min="4856" max="4856" width="19.44140625" style="15" customWidth="1"/>
    <col min="4857" max="4859" width="6.21875" style="15" customWidth="1"/>
    <col min="4860" max="4860" width="6.77734375" style="15" customWidth="1"/>
    <col min="4861" max="4864" width="6.21875" style="15" customWidth="1"/>
    <col min="4865" max="4868" width="4.88671875" style="15" customWidth="1"/>
    <col min="4869" max="4869" width="47.77734375" style="15" customWidth="1"/>
    <col min="4870" max="4870" width="4.21875" style="15" customWidth="1"/>
    <col min="4871" max="4871" width="4.6640625" style="15" customWidth="1"/>
    <col min="4872" max="4872" width="11.6640625" style="15" customWidth="1"/>
    <col min="4873" max="4873" width="19.44140625" style="15" customWidth="1"/>
    <col min="4874" max="4874" width="0" style="15" hidden="1" customWidth="1"/>
    <col min="4875" max="4875" width="12.21875" style="15" customWidth="1"/>
    <col min="4876" max="5109" width="8.88671875" style="15"/>
    <col min="5110" max="5110" width="4.88671875" style="15" customWidth="1"/>
    <col min="5111" max="5111" width="18.109375" style="15" customWidth="1"/>
    <col min="5112" max="5112" width="19.44140625" style="15" customWidth="1"/>
    <col min="5113" max="5115" width="6.21875" style="15" customWidth="1"/>
    <col min="5116" max="5116" width="6.77734375" style="15" customWidth="1"/>
    <col min="5117" max="5120" width="6.21875" style="15" customWidth="1"/>
    <col min="5121" max="5124" width="4.88671875" style="15" customWidth="1"/>
    <col min="5125" max="5125" width="47.77734375" style="15" customWidth="1"/>
    <col min="5126" max="5126" width="4.21875" style="15" customWidth="1"/>
    <col min="5127" max="5127" width="4.6640625" style="15" customWidth="1"/>
    <col min="5128" max="5128" width="11.6640625" style="15" customWidth="1"/>
    <col min="5129" max="5129" width="19.44140625" style="15" customWidth="1"/>
    <col min="5130" max="5130" width="0" style="15" hidden="1" customWidth="1"/>
    <col min="5131" max="5131" width="12.21875" style="15" customWidth="1"/>
    <col min="5132" max="5365" width="8.88671875" style="15"/>
    <col min="5366" max="5366" width="4.88671875" style="15" customWidth="1"/>
    <col min="5367" max="5367" width="18.109375" style="15" customWidth="1"/>
    <col min="5368" max="5368" width="19.44140625" style="15" customWidth="1"/>
    <col min="5369" max="5371" width="6.21875" style="15" customWidth="1"/>
    <col min="5372" max="5372" width="6.77734375" style="15" customWidth="1"/>
    <col min="5373" max="5376" width="6.21875" style="15" customWidth="1"/>
    <col min="5377" max="5380" width="4.88671875" style="15" customWidth="1"/>
    <col min="5381" max="5381" width="47.77734375" style="15" customWidth="1"/>
    <col min="5382" max="5382" width="4.21875" style="15" customWidth="1"/>
    <col min="5383" max="5383" width="4.6640625" style="15" customWidth="1"/>
    <col min="5384" max="5384" width="11.6640625" style="15" customWidth="1"/>
    <col min="5385" max="5385" width="19.44140625" style="15" customWidth="1"/>
    <col min="5386" max="5386" width="0" style="15" hidden="1" customWidth="1"/>
    <col min="5387" max="5387" width="12.21875" style="15" customWidth="1"/>
    <col min="5388" max="5621" width="8.88671875" style="15"/>
    <col min="5622" max="5622" width="4.88671875" style="15" customWidth="1"/>
    <col min="5623" max="5623" width="18.109375" style="15" customWidth="1"/>
    <col min="5624" max="5624" width="19.44140625" style="15" customWidth="1"/>
    <col min="5625" max="5627" width="6.21875" style="15" customWidth="1"/>
    <col min="5628" max="5628" width="6.77734375" style="15" customWidth="1"/>
    <col min="5629" max="5632" width="6.21875" style="15" customWidth="1"/>
    <col min="5633" max="5636" width="4.88671875" style="15" customWidth="1"/>
    <col min="5637" max="5637" width="47.77734375" style="15" customWidth="1"/>
    <col min="5638" max="5638" width="4.21875" style="15" customWidth="1"/>
    <col min="5639" max="5639" width="4.6640625" style="15" customWidth="1"/>
    <col min="5640" max="5640" width="11.6640625" style="15" customWidth="1"/>
    <col min="5641" max="5641" width="19.44140625" style="15" customWidth="1"/>
    <col min="5642" max="5642" width="0" style="15" hidden="1" customWidth="1"/>
    <col min="5643" max="5643" width="12.21875" style="15" customWidth="1"/>
    <col min="5644" max="5877" width="8.88671875" style="15"/>
    <col min="5878" max="5878" width="4.88671875" style="15" customWidth="1"/>
    <col min="5879" max="5879" width="18.109375" style="15" customWidth="1"/>
    <col min="5880" max="5880" width="19.44140625" style="15" customWidth="1"/>
    <col min="5881" max="5883" width="6.21875" style="15" customWidth="1"/>
    <col min="5884" max="5884" width="6.77734375" style="15" customWidth="1"/>
    <col min="5885" max="5888" width="6.21875" style="15" customWidth="1"/>
    <col min="5889" max="5892" width="4.88671875" style="15" customWidth="1"/>
    <col min="5893" max="5893" width="47.77734375" style="15" customWidth="1"/>
    <col min="5894" max="5894" width="4.21875" style="15" customWidth="1"/>
    <col min="5895" max="5895" width="4.6640625" style="15" customWidth="1"/>
    <col min="5896" max="5896" width="11.6640625" style="15" customWidth="1"/>
    <col min="5897" max="5897" width="19.44140625" style="15" customWidth="1"/>
    <col min="5898" max="5898" width="0" style="15" hidden="1" customWidth="1"/>
    <col min="5899" max="5899" width="12.21875" style="15" customWidth="1"/>
    <col min="5900" max="6133" width="8.88671875" style="15"/>
    <col min="6134" max="6134" width="4.88671875" style="15" customWidth="1"/>
    <col min="6135" max="6135" width="18.109375" style="15" customWidth="1"/>
    <col min="6136" max="6136" width="19.44140625" style="15" customWidth="1"/>
    <col min="6137" max="6139" width="6.21875" style="15" customWidth="1"/>
    <col min="6140" max="6140" width="6.77734375" style="15" customWidth="1"/>
    <col min="6141" max="6144" width="6.21875" style="15" customWidth="1"/>
    <col min="6145" max="6148" width="4.88671875" style="15" customWidth="1"/>
    <col min="6149" max="6149" width="47.77734375" style="15" customWidth="1"/>
    <col min="6150" max="6150" width="4.21875" style="15" customWidth="1"/>
    <col min="6151" max="6151" width="4.6640625" style="15" customWidth="1"/>
    <col min="6152" max="6152" width="11.6640625" style="15" customWidth="1"/>
    <col min="6153" max="6153" width="19.44140625" style="15" customWidth="1"/>
    <col min="6154" max="6154" width="0" style="15" hidden="1" customWidth="1"/>
    <col min="6155" max="6155" width="12.21875" style="15" customWidth="1"/>
    <col min="6156" max="6389" width="8.88671875" style="15"/>
    <col min="6390" max="6390" width="4.88671875" style="15" customWidth="1"/>
    <col min="6391" max="6391" width="18.109375" style="15" customWidth="1"/>
    <col min="6392" max="6392" width="19.44140625" style="15" customWidth="1"/>
    <col min="6393" max="6395" width="6.21875" style="15" customWidth="1"/>
    <col min="6396" max="6396" width="6.77734375" style="15" customWidth="1"/>
    <col min="6397" max="6400" width="6.21875" style="15" customWidth="1"/>
    <col min="6401" max="6404" width="4.88671875" style="15" customWidth="1"/>
    <col min="6405" max="6405" width="47.77734375" style="15" customWidth="1"/>
    <col min="6406" max="6406" width="4.21875" style="15" customWidth="1"/>
    <col min="6407" max="6407" width="4.6640625" style="15" customWidth="1"/>
    <col min="6408" max="6408" width="11.6640625" style="15" customWidth="1"/>
    <col min="6409" max="6409" width="19.44140625" style="15" customWidth="1"/>
    <col min="6410" max="6410" width="0" style="15" hidden="1" customWidth="1"/>
    <col min="6411" max="6411" width="12.21875" style="15" customWidth="1"/>
    <col min="6412" max="6645" width="8.88671875" style="15"/>
    <col min="6646" max="6646" width="4.88671875" style="15" customWidth="1"/>
    <col min="6647" max="6647" width="18.109375" style="15" customWidth="1"/>
    <col min="6648" max="6648" width="19.44140625" style="15" customWidth="1"/>
    <col min="6649" max="6651" width="6.21875" style="15" customWidth="1"/>
    <col min="6652" max="6652" width="6.77734375" style="15" customWidth="1"/>
    <col min="6653" max="6656" width="6.21875" style="15" customWidth="1"/>
    <col min="6657" max="6660" width="4.88671875" style="15" customWidth="1"/>
    <col min="6661" max="6661" width="47.77734375" style="15" customWidth="1"/>
    <col min="6662" max="6662" width="4.21875" style="15" customWidth="1"/>
    <col min="6663" max="6663" width="4.6640625" style="15" customWidth="1"/>
    <col min="6664" max="6664" width="11.6640625" style="15" customWidth="1"/>
    <col min="6665" max="6665" width="19.44140625" style="15" customWidth="1"/>
    <col min="6666" max="6666" width="0" style="15" hidden="1" customWidth="1"/>
    <col min="6667" max="6667" width="12.21875" style="15" customWidth="1"/>
    <col min="6668" max="6901" width="8.88671875" style="15"/>
    <col min="6902" max="6902" width="4.88671875" style="15" customWidth="1"/>
    <col min="6903" max="6903" width="18.109375" style="15" customWidth="1"/>
    <col min="6904" max="6904" width="19.44140625" style="15" customWidth="1"/>
    <col min="6905" max="6907" width="6.21875" style="15" customWidth="1"/>
    <col min="6908" max="6908" width="6.77734375" style="15" customWidth="1"/>
    <col min="6909" max="6912" width="6.21875" style="15" customWidth="1"/>
    <col min="6913" max="6916" width="4.88671875" style="15" customWidth="1"/>
    <col min="6917" max="6917" width="47.77734375" style="15" customWidth="1"/>
    <col min="6918" max="6918" width="4.21875" style="15" customWidth="1"/>
    <col min="6919" max="6919" width="4.6640625" style="15" customWidth="1"/>
    <col min="6920" max="6920" width="11.6640625" style="15" customWidth="1"/>
    <col min="6921" max="6921" width="19.44140625" style="15" customWidth="1"/>
    <col min="6922" max="6922" width="0" style="15" hidden="1" customWidth="1"/>
    <col min="6923" max="6923" width="12.21875" style="15" customWidth="1"/>
    <col min="6924" max="7157" width="8.88671875" style="15"/>
    <col min="7158" max="7158" width="4.88671875" style="15" customWidth="1"/>
    <col min="7159" max="7159" width="18.109375" style="15" customWidth="1"/>
    <col min="7160" max="7160" width="19.44140625" style="15" customWidth="1"/>
    <col min="7161" max="7163" width="6.21875" style="15" customWidth="1"/>
    <col min="7164" max="7164" width="6.77734375" style="15" customWidth="1"/>
    <col min="7165" max="7168" width="6.21875" style="15" customWidth="1"/>
    <col min="7169" max="7172" width="4.88671875" style="15" customWidth="1"/>
    <col min="7173" max="7173" width="47.77734375" style="15" customWidth="1"/>
    <col min="7174" max="7174" width="4.21875" style="15" customWidth="1"/>
    <col min="7175" max="7175" width="4.6640625" style="15" customWidth="1"/>
    <col min="7176" max="7176" width="11.6640625" style="15" customWidth="1"/>
    <col min="7177" max="7177" width="19.44140625" style="15" customWidth="1"/>
    <col min="7178" max="7178" width="0" style="15" hidden="1" customWidth="1"/>
    <col min="7179" max="7179" width="12.21875" style="15" customWidth="1"/>
    <col min="7180" max="7413" width="8.88671875" style="15"/>
    <col min="7414" max="7414" width="4.88671875" style="15" customWidth="1"/>
    <col min="7415" max="7415" width="18.109375" style="15" customWidth="1"/>
    <col min="7416" max="7416" width="19.44140625" style="15" customWidth="1"/>
    <col min="7417" max="7419" width="6.21875" style="15" customWidth="1"/>
    <col min="7420" max="7420" width="6.77734375" style="15" customWidth="1"/>
    <col min="7421" max="7424" width="6.21875" style="15" customWidth="1"/>
    <col min="7425" max="7428" width="4.88671875" style="15" customWidth="1"/>
    <col min="7429" max="7429" width="47.77734375" style="15" customWidth="1"/>
    <col min="7430" max="7430" width="4.21875" style="15" customWidth="1"/>
    <col min="7431" max="7431" width="4.6640625" style="15" customWidth="1"/>
    <col min="7432" max="7432" width="11.6640625" style="15" customWidth="1"/>
    <col min="7433" max="7433" width="19.44140625" style="15" customWidth="1"/>
    <col min="7434" max="7434" width="0" style="15" hidden="1" customWidth="1"/>
    <col min="7435" max="7435" width="12.21875" style="15" customWidth="1"/>
    <col min="7436" max="7669" width="8.88671875" style="15"/>
    <col min="7670" max="7670" width="4.88671875" style="15" customWidth="1"/>
    <col min="7671" max="7671" width="18.109375" style="15" customWidth="1"/>
    <col min="7672" max="7672" width="19.44140625" style="15" customWidth="1"/>
    <col min="7673" max="7675" width="6.21875" style="15" customWidth="1"/>
    <col min="7676" max="7676" width="6.77734375" style="15" customWidth="1"/>
    <col min="7677" max="7680" width="6.21875" style="15" customWidth="1"/>
    <col min="7681" max="7684" width="4.88671875" style="15" customWidth="1"/>
    <col min="7685" max="7685" width="47.77734375" style="15" customWidth="1"/>
    <col min="7686" max="7686" width="4.21875" style="15" customWidth="1"/>
    <col min="7687" max="7687" width="4.6640625" style="15" customWidth="1"/>
    <col min="7688" max="7688" width="11.6640625" style="15" customWidth="1"/>
    <col min="7689" max="7689" width="19.44140625" style="15" customWidth="1"/>
    <col min="7690" max="7690" width="0" style="15" hidden="1" customWidth="1"/>
    <col min="7691" max="7691" width="12.21875" style="15" customWidth="1"/>
    <col min="7692" max="7925" width="8.88671875" style="15"/>
    <col min="7926" max="7926" width="4.88671875" style="15" customWidth="1"/>
    <col min="7927" max="7927" width="18.109375" style="15" customWidth="1"/>
    <col min="7928" max="7928" width="19.44140625" style="15" customWidth="1"/>
    <col min="7929" max="7931" width="6.21875" style="15" customWidth="1"/>
    <col min="7932" max="7932" width="6.77734375" style="15" customWidth="1"/>
    <col min="7933" max="7936" width="6.21875" style="15" customWidth="1"/>
    <col min="7937" max="7940" width="4.88671875" style="15" customWidth="1"/>
    <col min="7941" max="7941" width="47.77734375" style="15" customWidth="1"/>
    <col min="7942" max="7942" width="4.21875" style="15" customWidth="1"/>
    <col min="7943" max="7943" width="4.6640625" style="15" customWidth="1"/>
    <col min="7944" max="7944" width="11.6640625" style="15" customWidth="1"/>
    <col min="7945" max="7945" width="19.44140625" style="15" customWidth="1"/>
    <col min="7946" max="7946" width="0" style="15" hidden="1" customWidth="1"/>
    <col min="7947" max="7947" width="12.21875" style="15" customWidth="1"/>
    <col min="7948" max="8181" width="8.88671875" style="15"/>
    <col min="8182" max="8182" width="4.88671875" style="15" customWidth="1"/>
    <col min="8183" max="8183" width="18.109375" style="15" customWidth="1"/>
    <col min="8184" max="8184" width="19.44140625" style="15" customWidth="1"/>
    <col min="8185" max="8187" width="6.21875" style="15" customWidth="1"/>
    <col min="8188" max="8188" width="6.77734375" style="15" customWidth="1"/>
    <col min="8189" max="8192" width="6.21875" style="15" customWidth="1"/>
    <col min="8193" max="8196" width="4.88671875" style="15" customWidth="1"/>
    <col min="8197" max="8197" width="47.77734375" style="15" customWidth="1"/>
    <col min="8198" max="8198" width="4.21875" style="15" customWidth="1"/>
    <col min="8199" max="8199" width="4.6640625" style="15" customWidth="1"/>
    <col min="8200" max="8200" width="11.6640625" style="15" customWidth="1"/>
    <col min="8201" max="8201" width="19.44140625" style="15" customWidth="1"/>
    <col min="8202" max="8202" width="0" style="15" hidden="1" customWidth="1"/>
    <col min="8203" max="8203" width="12.21875" style="15" customWidth="1"/>
    <col min="8204" max="8437" width="8.88671875" style="15"/>
    <col min="8438" max="8438" width="4.88671875" style="15" customWidth="1"/>
    <col min="8439" max="8439" width="18.109375" style="15" customWidth="1"/>
    <col min="8440" max="8440" width="19.44140625" style="15" customWidth="1"/>
    <col min="8441" max="8443" width="6.21875" style="15" customWidth="1"/>
    <col min="8444" max="8444" width="6.77734375" style="15" customWidth="1"/>
    <col min="8445" max="8448" width="6.21875" style="15" customWidth="1"/>
    <col min="8449" max="8452" width="4.88671875" style="15" customWidth="1"/>
    <col min="8453" max="8453" width="47.77734375" style="15" customWidth="1"/>
    <col min="8454" max="8454" width="4.21875" style="15" customWidth="1"/>
    <col min="8455" max="8455" width="4.6640625" style="15" customWidth="1"/>
    <col min="8456" max="8456" width="11.6640625" style="15" customWidth="1"/>
    <col min="8457" max="8457" width="19.44140625" style="15" customWidth="1"/>
    <col min="8458" max="8458" width="0" style="15" hidden="1" customWidth="1"/>
    <col min="8459" max="8459" width="12.21875" style="15" customWidth="1"/>
    <col min="8460" max="8693" width="8.88671875" style="15"/>
    <col min="8694" max="8694" width="4.88671875" style="15" customWidth="1"/>
    <col min="8695" max="8695" width="18.109375" style="15" customWidth="1"/>
    <col min="8696" max="8696" width="19.44140625" style="15" customWidth="1"/>
    <col min="8697" max="8699" width="6.21875" style="15" customWidth="1"/>
    <col min="8700" max="8700" width="6.77734375" style="15" customWidth="1"/>
    <col min="8701" max="8704" width="6.21875" style="15" customWidth="1"/>
    <col min="8705" max="8708" width="4.88671875" style="15" customWidth="1"/>
    <col min="8709" max="8709" width="47.77734375" style="15" customWidth="1"/>
    <col min="8710" max="8710" width="4.21875" style="15" customWidth="1"/>
    <col min="8711" max="8711" width="4.6640625" style="15" customWidth="1"/>
    <col min="8712" max="8712" width="11.6640625" style="15" customWidth="1"/>
    <col min="8713" max="8713" width="19.44140625" style="15" customWidth="1"/>
    <col min="8714" max="8714" width="0" style="15" hidden="1" customWidth="1"/>
    <col min="8715" max="8715" width="12.21875" style="15" customWidth="1"/>
    <col min="8716" max="8949" width="8.88671875" style="15"/>
    <col min="8950" max="8950" width="4.88671875" style="15" customWidth="1"/>
    <col min="8951" max="8951" width="18.109375" style="15" customWidth="1"/>
    <col min="8952" max="8952" width="19.44140625" style="15" customWidth="1"/>
    <col min="8953" max="8955" width="6.21875" style="15" customWidth="1"/>
    <col min="8956" max="8956" width="6.77734375" style="15" customWidth="1"/>
    <col min="8957" max="8960" width="6.21875" style="15" customWidth="1"/>
    <col min="8961" max="8964" width="4.88671875" style="15" customWidth="1"/>
    <col min="8965" max="8965" width="47.77734375" style="15" customWidth="1"/>
    <col min="8966" max="8966" width="4.21875" style="15" customWidth="1"/>
    <col min="8967" max="8967" width="4.6640625" style="15" customWidth="1"/>
    <col min="8968" max="8968" width="11.6640625" style="15" customWidth="1"/>
    <col min="8969" max="8969" width="19.44140625" style="15" customWidth="1"/>
    <col min="8970" max="8970" width="0" style="15" hidden="1" customWidth="1"/>
    <col min="8971" max="8971" width="12.21875" style="15" customWidth="1"/>
    <col min="8972" max="9205" width="8.88671875" style="15"/>
    <col min="9206" max="9206" width="4.88671875" style="15" customWidth="1"/>
    <col min="9207" max="9207" width="18.109375" style="15" customWidth="1"/>
    <col min="9208" max="9208" width="19.44140625" style="15" customWidth="1"/>
    <col min="9209" max="9211" width="6.21875" style="15" customWidth="1"/>
    <col min="9212" max="9212" width="6.77734375" style="15" customWidth="1"/>
    <col min="9213" max="9216" width="6.21875" style="15" customWidth="1"/>
    <col min="9217" max="9220" width="4.88671875" style="15" customWidth="1"/>
    <col min="9221" max="9221" width="47.77734375" style="15" customWidth="1"/>
    <col min="9222" max="9222" width="4.21875" style="15" customWidth="1"/>
    <col min="9223" max="9223" width="4.6640625" style="15" customWidth="1"/>
    <col min="9224" max="9224" width="11.6640625" style="15" customWidth="1"/>
    <col min="9225" max="9225" width="19.44140625" style="15" customWidth="1"/>
    <col min="9226" max="9226" width="0" style="15" hidden="1" customWidth="1"/>
    <col min="9227" max="9227" width="12.21875" style="15" customWidth="1"/>
    <col min="9228" max="9461" width="8.88671875" style="15"/>
    <col min="9462" max="9462" width="4.88671875" style="15" customWidth="1"/>
    <col min="9463" max="9463" width="18.109375" style="15" customWidth="1"/>
    <col min="9464" max="9464" width="19.44140625" style="15" customWidth="1"/>
    <col min="9465" max="9467" width="6.21875" style="15" customWidth="1"/>
    <col min="9468" max="9468" width="6.77734375" style="15" customWidth="1"/>
    <col min="9469" max="9472" width="6.21875" style="15" customWidth="1"/>
    <col min="9473" max="9476" width="4.88671875" style="15" customWidth="1"/>
    <col min="9477" max="9477" width="47.77734375" style="15" customWidth="1"/>
    <col min="9478" max="9478" width="4.21875" style="15" customWidth="1"/>
    <col min="9479" max="9479" width="4.6640625" style="15" customWidth="1"/>
    <col min="9480" max="9480" width="11.6640625" style="15" customWidth="1"/>
    <col min="9481" max="9481" width="19.44140625" style="15" customWidth="1"/>
    <col min="9482" max="9482" width="0" style="15" hidden="1" customWidth="1"/>
    <col min="9483" max="9483" width="12.21875" style="15" customWidth="1"/>
    <col min="9484" max="9717" width="8.88671875" style="15"/>
    <col min="9718" max="9718" width="4.88671875" style="15" customWidth="1"/>
    <col min="9719" max="9719" width="18.109375" style="15" customWidth="1"/>
    <col min="9720" max="9720" width="19.44140625" style="15" customWidth="1"/>
    <col min="9721" max="9723" width="6.21875" style="15" customWidth="1"/>
    <col min="9724" max="9724" width="6.77734375" style="15" customWidth="1"/>
    <col min="9725" max="9728" width="6.21875" style="15" customWidth="1"/>
    <col min="9729" max="9732" width="4.88671875" style="15" customWidth="1"/>
    <col min="9733" max="9733" width="47.77734375" style="15" customWidth="1"/>
    <col min="9734" max="9734" width="4.21875" style="15" customWidth="1"/>
    <col min="9735" max="9735" width="4.6640625" style="15" customWidth="1"/>
    <col min="9736" max="9736" width="11.6640625" style="15" customWidth="1"/>
    <col min="9737" max="9737" width="19.44140625" style="15" customWidth="1"/>
    <col min="9738" max="9738" width="0" style="15" hidden="1" customWidth="1"/>
    <col min="9739" max="9739" width="12.21875" style="15" customWidth="1"/>
    <col min="9740" max="9973" width="8.88671875" style="15"/>
    <col min="9974" max="9974" width="4.88671875" style="15" customWidth="1"/>
    <col min="9975" max="9975" width="18.109375" style="15" customWidth="1"/>
    <col min="9976" max="9976" width="19.44140625" style="15" customWidth="1"/>
    <col min="9977" max="9979" width="6.21875" style="15" customWidth="1"/>
    <col min="9980" max="9980" width="6.77734375" style="15" customWidth="1"/>
    <col min="9981" max="9984" width="6.21875" style="15" customWidth="1"/>
    <col min="9985" max="9988" width="4.88671875" style="15" customWidth="1"/>
    <col min="9989" max="9989" width="47.77734375" style="15" customWidth="1"/>
    <col min="9990" max="9990" width="4.21875" style="15" customWidth="1"/>
    <col min="9991" max="9991" width="4.6640625" style="15" customWidth="1"/>
    <col min="9992" max="9992" width="11.6640625" style="15" customWidth="1"/>
    <col min="9993" max="9993" width="19.44140625" style="15" customWidth="1"/>
    <col min="9994" max="9994" width="0" style="15" hidden="1" customWidth="1"/>
    <col min="9995" max="9995" width="12.21875" style="15" customWidth="1"/>
    <col min="9996" max="10229" width="8.88671875" style="15"/>
    <col min="10230" max="10230" width="4.88671875" style="15" customWidth="1"/>
    <col min="10231" max="10231" width="18.109375" style="15" customWidth="1"/>
    <col min="10232" max="10232" width="19.44140625" style="15" customWidth="1"/>
    <col min="10233" max="10235" width="6.21875" style="15" customWidth="1"/>
    <col min="10236" max="10236" width="6.77734375" style="15" customWidth="1"/>
    <col min="10237" max="10240" width="6.21875" style="15" customWidth="1"/>
    <col min="10241" max="10244" width="4.88671875" style="15" customWidth="1"/>
    <col min="10245" max="10245" width="47.77734375" style="15" customWidth="1"/>
    <col min="10246" max="10246" width="4.21875" style="15" customWidth="1"/>
    <col min="10247" max="10247" width="4.6640625" style="15" customWidth="1"/>
    <col min="10248" max="10248" width="11.6640625" style="15" customWidth="1"/>
    <col min="10249" max="10249" width="19.44140625" style="15" customWidth="1"/>
    <col min="10250" max="10250" width="0" style="15" hidden="1" customWidth="1"/>
    <col min="10251" max="10251" width="12.21875" style="15" customWidth="1"/>
    <col min="10252" max="10485" width="8.88671875" style="15"/>
    <col min="10486" max="10486" width="4.88671875" style="15" customWidth="1"/>
    <col min="10487" max="10487" width="18.109375" style="15" customWidth="1"/>
    <col min="10488" max="10488" width="19.44140625" style="15" customWidth="1"/>
    <col min="10489" max="10491" width="6.21875" style="15" customWidth="1"/>
    <col min="10492" max="10492" width="6.77734375" style="15" customWidth="1"/>
    <col min="10493" max="10496" width="6.21875" style="15" customWidth="1"/>
    <col min="10497" max="10500" width="4.88671875" style="15" customWidth="1"/>
    <col min="10501" max="10501" width="47.77734375" style="15" customWidth="1"/>
    <col min="10502" max="10502" width="4.21875" style="15" customWidth="1"/>
    <col min="10503" max="10503" width="4.6640625" style="15" customWidth="1"/>
    <col min="10504" max="10504" width="11.6640625" style="15" customWidth="1"/>
    <col min="10505" max="10505" width="19.44140625" style="15" customWidth="1"/>
    <col min="10506" max="10506" width="0" style="15" hidden="1" customWidth="1"/>
    <col min="10507" max="10507" width="12.21875" style="15" customWidth="1"/>
    <col min="10508" max="10741" width="8.88671875" style="15"/>
    <col min="10742" max="10742" width="4.88671875" style="15" customWidth="1"/>
    <col min="10743" max="10743" width="18.109375" style="15" customWidth="1"/>
    <col min="10744" max="10744" width="19.44140625" style="15" customWidth="1"/>
    <col min="10745" max="10747" width="6.21875" style="15" customWidth="1"/>
    <col min="10748" max="10748" width="6.77734375" style="15" customWidth="1"/>
    <col min="10749" max="10752" width="6.21875" style="15" customWidth="1"/>
    <col min="10753" max="10756" width="4.88671875" style="15" customWidth="1"/>
    <col min="10757" max="10757" width="47.77734375" style="15" customWidth="1"/>
    <col min="10758" max="10758" width="4.21875" style="15" customWidth="1"/>
    <col min="10759" max="10759" width="4.6640625" style="15" customWidth="1"/>
    <col min="10760" max="10760" width="11.6640625" style="15" customWidth="1"/>
    <col min="10761" max="10761" width="19.44140625" style="15" customWidth="1"/>
    <col min="10762" max="10762" width="0" style="15" hidden="1" customWidth="1"/>
    <col min="10763" max="10763" width="12.21875" style="15" customWidth="1"/>
    <col min="10764" max="10997" width="8.88671875" style="15"/>
    <col min="10998" max="10998" width="4.88671875" style="15" customWidth="1"/>
    <col min="10999" max="10999" width="18.109375" style="15" customWidth="1"/>
    <col min="11000" max="11000" width="19.44140625" style="15" customWidth="1"/>
    <col min="11001" max="11003" width="6.21875" style="15" customWidth="1"/>
    <col min="11004" max="11004" width="6.77734375" style="15" customWidth="1"/>
    <col min="11005" max="11008" width="6.21875" style="15" customWidth="1"/>
    <col min="11009" max="11012" width="4.88671875" style="15" customWidth="1"/>
    <col min="11013" max="11013" width="47.77734375" style="15" customWidth="1"/>
    <col min="11014" max="11014" width="4.21875" style="15" customWidth="1"/>
    <col min="11015" max="11015" width="4.6640625" style="15" customWidth="1"/>
    <col min="11016" max="11016" width="11.6640625" style="15" customWidth="1"/>
    <col min="11017" max="11017" width="19.44140625" style="15" customWidth="1"/>
    <col min="11018" max="11018" width="0" style="15" hidden="1" customWidth="1"/>
    <col min="11019" max="11019" width="12.21875" style="15" customWidth="1"/>
    <col min="11020" max="11253" width="8.88671875" style="15"/>
    <col min="11254" max="11254" width="4.88671875" style="15" customWidth="1"/>
    <col min="11255" max="11255" width="18.109375" style="15" customWidth="1"/>
    <col min="11256" max="11256" width="19.44140625" style="15" customWidth="1"/>
    <col min="11257" max="11259" width="6.21875" style="15" customWidth="1"/>
    <col min="11260" max="11260" width="6.77734375" style="15" customWidth="1"/>
    <col min="11261" max="11264" width="6.21875" style="15" customWidth="1"/>
    <col min="11265" max="11268" width="4.88671875" style="15" customWidth="1"/>
    <col min="11269" max="11269" width="47.77734375" style="15" customWidth="1"/>
    <col min="11270" max="11270" width="4.21875" style="15" customWidth="1"/>
    <col min="11271" max="11271" width="4.6640625" style="15" customWidth="1"/>
    <col min="11272" max="11272" width="11.6640625" style="15" customWidth="1"/>
    <col min="11273" max="11273" width="19.44140625" style="15" customWidth="1"/>
    <col min="11274" max="11274" width="0" style="15" hidden="1" customWidth="1"/>
    <col min="11275" max="11275" width="12.21875" style="15" customWidth="1"/>
    <col min="11276" max="11509" width="8.88671875" style="15"/>
    <col min="11510" max="11510" width="4.88671875" style="15" customWidth="1"/>
    <col min="11511" max="11511" width="18.109375" style="15" customWidth="1"/>
    <col min="11512" max="11512" width="19.44140625" style="15" customWidth="1"/>
    <col min="11513" max="11515" width="6.21875" style="15" customWidth="1"/>
    <col min="11516" max="11516" width="6.77734375" style="15" customWidth="1"/>
    <col min="11517" max="11520" width="6.21875" style="15" customWidth="1"/>
    <col min="11521" max="11524" width="4.88671875" style="15" customWidth="1"/>
    <col min="11525" max="11525" width="47.77734375" style="15" customWidth="1"/>
    <col min="11526" max="11526" width="4.21875" style="15" customWidth="1"/>
    <col min="11527" max="11527" width="4.6640625" style="15" customWidth="1"/>
    <col min="11528" max="11528" width="11.6640625" style="15" customWidth="1"/>
    <col min="11529" max="11529" width="19.44140625" style="15" customWidth="1"/>
    <col min="11530" max="11530" width="0" style="15" hidden="1" customWidth="1"/>
    <col min="11531" max="11531" width="12.21875" style="15" customWidth="1"/>
    <col min="11532" max="11765" width="8.88671875" style="15"/>
    <col min="11766" max="11766" width="4.88671875" style="15" customWidth="1"/>
    <col min="11767" max="11767" width="18.109375" style="15" customWidth="1"/>
    <col min="11768" max="11768" width="19.44140625" style="15" customWidth="1"/>
    <col min="11769" max="11771" width="6.21875" style="15" customWidth="1"/>
    <col min="11772" max="11772" width="6.77734375" style="15" customWidth="1"/>
    <col min="11773" max="11776" width="6.21875" style="15" customWidth="1"/>
    <col min="11777" max="11780" width="4.88671875" style="15" customWidth="1"/>
    <col min="11781" max="11781" width="47.77734375" style="15" customWidth="1"/>
    <col min="11782" max="11782" width="4.21875" style="15" customWidth="1"/>
    <col min="11783" max="11783" width="4.6640625" style="15" customWidth="1"/>
    <col min="11784" max="11784" width="11.6640625" style="15" customWidth="1"/>
    <col min="11785" max="11785" width="19.44140625" style="15" customWidth="1"/>
    <col min="11786" max="11786" width="0" style="15" hidden="1" customWidth="1"/>
    <col min="11787" max="11787" width="12.21875" style="15" customWidth="1"/>
    <col min="11788" max="12021" width="8.88671875" style="15"/>
    <col min="12022" max="12022" width="4.88671875" style="15" customWidth="1"/>
    <col min="12023" max="12023" width="18.109375" style="15" customWidth="1"/>
    <col min="12024" max="12024" width="19.44140625" style="15" customWidth="1"/>
    <col min="12025" max="12027" width="6.21875" style="15" customWidth="1"/>
    <col min="12028" max="12028" width="6.77734375" style="15" customWidth="1"/>
    <col min="12029" max="12032" width="6.21875" style="15" customWidth="1"/>
    <col min="12033" max="12036" width="4.88671875" style="15" customWidth="1"/>
    <col min="12037" max="12037" width="47.77734375" style="15" customWidth="1"/>
    <col min="12038" max="12038" width="4.21875" style="15" customWidth="1"/>
    <col min="12039" max="12039" width="4.6640625" style="15" customWidth="1"/>
    <col min="12040" max="12040" width="11.6640625" style="15" customWidth="1"/>
    <col min="12041" max="12041" width="19.44140625" style="15" customWidth="1"/>
    <col min="12042" max="12042" width="0" style="15" hidden="1" customWidth="1"/>
    <col min="12043" max="12043" width="12.21875" style="15" customWidth="1"/>
    <col min="12044" max="12277" width="8.88671875" style="15"/>
    <col min="12278" max="12278" width="4.88671875" style="15" customWidth="1"/>
    <col min="12279" max="12279" width="18.109375" style="15" customWidth="1"/>
    <col min="12280" max="12280" width="19.44140625" style="15" customWidth="1"/>
    <col min="12281" max="12283" width="6.21875" style="15" customWidth="1"/>
    <col min="12284" max="12284" width="6.77734375" style="15" customWidth="1"/>
    <col min="12285" max="12288" width="6.21875" style="15" customWidth="1"/>
    <col min="12289" max="12292" width="4.88671875" style="15" customWidth="1"/>
    <col min="12293" max="12293" width="47.77734375" style="15" customWidth="1"/>
    <col min="12294" max="12294" width="4.21875" style="15" customWidth="1"/>
    <col min="12295" max="12295" width="4.6640625" style="15" customWidth="1"/>
    <col min="12296" max="12296" width="11.6640625" style="15" customWidth="1"/>
    <col min="12297" max="12297" width="19.44140625" style="15" customWidth="1"/>
    <col min="12298" max="12298" width="0" style="15" hidden="1" customWidth="1"/>
    <col min="12299" max="12299" width="12.21875" style="15" customWidth="1"/>
    <col min="12300" max="12533" width="8.88671875" style="15"/>
    <col min="12534" max="12534" width="4.88671875" style="15" customWidth="1"/>
    <col min="12535" max="12535" width="18.109375" style="15" customWidth="1"/>
    <col min="12536" max="12536" width="19.44140625" style="15" customWidth="1"/>
    <col min="12537" max="12539" width="6.21875" style="15" customWidth="1"/>
    <col min="12540" max="12540" width="6.77734375" style="15" customWidth="1"/>
    <col min="12541" max="12544" width="6.21875" style="15" customWidth="1"/>
    <col min="12545" max="12548" width="4.88671875" style="15" customWidth="1"/>
    <col min="12549" max="12549" width="47.77734375" style="15" customWidth="1"/>
    <col min="12550" max="12550" width="4.21875" style="15" customWidth="1"/>
    <col min="12551" max="12551" width="4.6640625" style="15" customWidth="1"/>
    <col min="12552" max="12552" width="11.6640625" style="15" customWidth="1"/>
    <col min="12553" max="12553" width="19.44140625" style="15" customWidth="1"/>
    <col min="12554" max="12554" width="0" style="15" hidden="1" customWidth="1"/>
    <col min="12555" max="12555" width="12.21875" style="15" customWidth="1"/>
    <col min="12556" max="12789" width="8.88671875" style="15"/>
    <col min="12790" max="12790" width="4.88671875" style="15" customWidth="1"/>
    <col min="12791" max="12791" width="18.109375" style="15" customWidth="1"/>
    <col min="12792" max="12792" width="19.44140625" style="15" customWidth="1"/>
    <col min="12793" max="12795" width="6.21875" style="15" customWidth="1"/>
    <col min="12796" max="12796" width="6.77734375" style="15" customWidth="1"/>
    <col min="12797" max="12800" width="6.21875" style="15" customWidth="1"/>
    <col min="12801" max="12804" width="4.88671875" style="15" customWidth="1"/>
    <col min="12805" max="12805" width="47.77734375" style="15" customWidth="1"/>
    <col min="12806" max="12806" width="4.21875" style="15" customWidth="1"/>
    <col min="12807" max="12807" width="4.6640625" style="15" customWidth="1"/>
    <col min="12808" max="12808" width="11.6640625" style="15" customWidth="1"/>
    <col min="12809" max="12809" width="19.44140625" style="15" customWidth="1"/>
    <col min="12810" max="12810" width="0" style="15" hidden="1" customWidth="1"/>
    <col min="12811" max="12811" width="12.21875" style="15" customWidth="1"/>
    <col min="12812" max="13045" width="8.88671875" style="15"/>
    <col min="13046" max="13046" width="4.88671875" style="15" customWidth="1"/>
    <col min="13047" max="13047" width="18.109375" style="15" customWidth="1"/>
    <col min="13048" max="13048" width="19.44140625" style="15" customWidth="1"/>
    <col min="13049" max="13051" width="6.21875" style="15" customWidth="1"/>
    <col min="13052" max="13052" width="6.77734375" style="15" customWidth="1"/>
    <col min="13053" max="13056" width="6.21875" style="15" customWidth="1"/>
    <col min="13057" max="13060" width="4.88671875" style="15" customWidth="1"/>
    <col min="13061" max="13061" width="47.77734375" style="15" customWidth="1"/>
    <col min="13062" max="13062" width="4.21875" style="15" customWidth="1"/>
    <col min="13063" max="13063" width="4.6640625" style="15" customWidth="1"/>
    <col min="13064" max="13064" width="11.6640625" style="15" customWidth="1"/>
    <col min="13065" max="13065" width="19.44140625" style="15" customWidth="1"/>
    <col min="13066" max="13066" width="0" style="15" hidden="1" customWidth="1"/>
    <col min="13067" max="13067" width="12.21875" style="15" customWidth="1"/>
    <col min="13068" max="13301" width="8.88671875" style="15"/>
    <col min="13302" max="13302" width="4.88671875" style="15" customWidth="1"/>
    <col min="13303" max="13303" width="18.109375" style="15" customWidth="1"/>
    <col min="13304" max="13304" width="19.44140625" style="15" customWidth="1"/>
    <col min="13305" max="13307" width="6.21875" style="15" customWidth="1"/>
    <col min="13308" max="13308" width="6.77734375" style="15" customWidth="1"/>
    <col min="13309" max="13312" width="6.21875" style="15" customWidth="1"/>
    <col min="13313" max="13316" width="4.88671875" style="15" customWidth="1"/>
    <col min="13317" max="13317" width="47.77734375" style="15" customWidth="1"/>
    <col min="13318" max="13318" width="4.21875" style="15" customWidth="1"/>
    <col min="13319" max="13319" width="4.6640625" style="15" customWidth="1"/>
    <col min="13320" max="13320" width="11.6640625" style="15" customWidth="1"/>
    <col min="13321" max="13321" width="19.44140625" style="15" customWidth="1"/>
    <col min="13322" max="13322" width="0" style="15" hidden="1" customWidth="1"/>
    <col min="13323" max="13323" width="12.21875" style="15" customWidth="1"/>
    <col min="13324" max="13557" width="8.88671875" style="15"/>
    <col min="13558" max="13558" width="4.88671875" style="15" customWidth="1"/>
    <col min="13559" max="13559" width="18.109375" style="15" customWidth="1"/>
    <col min="13560" max="13560" width="19.44140625" style="15" customWidth="1"/>
    <col min="13561" max="13563" width="6.21875" style="15" customWidth="1"/>
    <col min="13564" max="13564" width="6.77734375" style="15" customWidth="1"/>
    <col min="13565" max="13568" width="6.21875" style="15" customWidth="1"/>
    <col min="13569" max="13572" width="4.88671875" style="15" customWidth="1"/>
    <col min="13573" max="13573" width="47.77734375" style="15" customWidth="1"/>
    <col min="13574" max="13574" width="4.21875" style="15" customWidth="1"/>
    <col min="13575" max="13575" width="4.6640625" style="15" customWidth="1"/>
    <col min="13576" max="13576" width="11.6640625" style="15" customWidth="1"/>
    <col min="13577" max="13577" width="19.44140625" style="15" customWidth="1"/>
    <col min="13578" max="13578" width="0" style="15" hidden="1" customWidth="1"/>
    <col min="13579" max="13579" width="12.21875" style="15" customWidth="1"/>
    <col min="13580" max="13813" width="8.88671875" style="15"/>
    <col min="13814" max="13814" width="4.88671875" style="15" customWidth="1"/>
    <col min="13815" max="13815" width="18.109375" style="15" customWidth="1"/>
    <col min="13816" max="13816" width="19.44140625" style="15" customWidth="1"/>
    <col min="13817" max="13819" width="6.21875" style="15" customWidth="1"/>
    <col min="13820" max="13820" width="6.77734375" style="15" customWidth="1"/>
    <col min="13821" max="13824" width="6.21875" style="15" customWidth="1"/>
    <col min="13825" max="13828" width="4.88671875" style="15" customWidth="1"/>
    <col min="13829" max="13829" width="47.77734375" style="15" customWidth="1"/>
    <col min="13830" max="13830" width="4.21875" style="15" customWidth="1"/>
    <col min="13831" max="13831" width="4.6640625" style="15" customWidth="1"/>
    <col min="13832" max="13832" width="11.6640625" style="15" customWidth="1"/>
    <col min="13833" max="13833" width="19.44140625" style="15" customWidth="1"/>
    <col min="13834" max="13834" width="0" style="15" hidden="1" customWidth="1"/>
    <col min="13835" max="13835" width="12.21875" style="15" customWidth="1"/>
    <col min="13836" max="14069" width="8.88671875" style="15"/>
    <col min="14070" max="14070" width="4.88671875" style="15" customWidth="1"/>
    <col min="14071" max="14071" width="18.109375" style="15" customWidth="1"/>
    <col min="14072" max="14072" width="19.44140625" style="15" customWidth="1"/>
    <col min="14073" max="14075" width="6.21875" style="15" customWidth="1"/>
    <col min="14076" max="14076" width="6.77734375" style="15" customWidth="1"/>
    <col min="14077" max="14080" width="6.21875" style="15" customWidth="1"/>
    <col min="14081" max="14084" width="4.88671875" style="15" customWidth="1"/>
    <col min="14085" max="14085" width="47.77734375" style="15" customWidth="1"/>
    <col min="14086" max="14086" width="4.21875" style="15" customWidth="1"/>
    <col min="14087" max="14087" width="4.6640625" style="15" customWidth="1"/>
    <col min="14088" max="14088" width="11.6640625" style="15" customWidth="1"/>
    <col min="14089" max="14089" width="19.44140625" style="15" customWidth="1"/>
    <col min="14090" max="14090" width="0" style="15" hidden="1" customWidth="1"/>
    <col min="14091" max="14091" width="12.21875" style="15" customWidth="1"/>
    <col min="14092" max="14325" width="8.88671875" style="15"/>
    <col min="14326" max="14326" width="4.88671875" style="15" customWidth="1"/>
    <col min="14327" max="14327" width="18.109375" style="15" customWidth="1"/>
    <col min="14328" max="14328" width="19.44140625" style="15" customWidth="1"/>
    <col min="14329" max="14331" width="6.21875" style="15" customWidth="1"/>
    <col min="14332" max="14332" width="6.77734375" style="15" customWidth="1"/>
    <col min="14333" max="14336" width="6.21875" style="15" customWidth="1"/>
    <col min="14337" max="14340" width="4.88671875" style="15" customWidth="1"/>
    <col min="14341" max="14341" width="47.77734375" style="15" customWidth="1"/>
    <col min="14342" max="14342" width="4.21875" style="15" customWidth="1"/>
    <col min="14343" max="14343" width="4.6640625" style="15" customWidth="1"/>
    <col min="14344" max="14344" width="11.6640625" style="15" customWidth="1"/>
    <col min="14345" max="14345" width="19.44140625" style="15" customWidth="1"/>
    <col min="14346" max="14346" width="0" style="15" hidden="1" customWidth="1"/>
    <col min="14347" max="14347" width="12.21875" style="15" customWidth="1"/>
    <col min="14348" max="14581" width="8.88671875" style="15"/>
    <col min="14582" max="14582" width="4.88671875" style="15" customWidth="1"/>
    <col min="14583" max="14583" width="18.109375" style="15" customWidth="1"/>
    <col min="14584" max="14584" width="19.44140625" style="15" customWidth="1"/>
    <col min="14585" max="14587" width="6.21875" style="15" customWidth="1"/>
    <col min="14588" max="14588" width="6.77734375" style="15" customWidth="1"/>
    <col min="14589" max="14592" width="6.21875" style="15" customWidth="1"/>
    <col min="14593" max="14596" width="4.88671875" style="15" customWidth="1"/>
    <col min="14597" max="14597" width="47.77734375" style="15" customWidth="1"/>
    <col min="14598" max="14598" width="4.21875" style="15" customWidth="1"/>
    <col min="14599" max="14599" width="4.6640625" style="15" customWidth="1"/>
    <col min="14600" max="14600" width="11.6640625" style="15" customWidth="1"/>
    <col min="14601" max="14601" width="19.44140625" style="15" customWidth="1"/>
    <col min="14602" max="14602" width="0" style="15" hidden="1" customWidth="1"/>
    <col min="14603" max="14603" width="12.21875" style="15" customWidth="1"/>
    <col min="14604" max="14837" width="8.88671875" style="15"/>
    <col min="14838" max="14838" width="4.88671875" style="15" customWidth="1"/>
    <col min="14839" max="14839" width="18.109375" style="15" customWidth="1"/>
    <col min="14840" max="14840" width="19.44140625" style="15" customWidth="1"/>
    <col min="14841" max="14843" width="6.21875" style="15" customWidth="1"/>
    <col min="14844" max="14844" width="6.77734375" style="15" customWidth="1"/>
    <col min="14845" max="14848" width="6.21875" style="15" customWidth="1"/>
    <col min="14849" max="14852" width="4.88671875" style="15" customWidth="1"/>
    <col min="14853" max="14853" width="47.77734375" style="15" customWidth="1"/>
    <col min="14854" max="14854" width="4.21875" style="15" customWidth="1"/>
    <col min="14855" max="14855" width="4.6640625" style="15" customWidth="1"/>
    <col min="14856" max="14856" width="11.6640625" style="15" customWidth="1"/>
    <col min="14857" max="14857" width="19.44140625" style="15" customWidth="1"/>
    <col min="14858" max="14858" width="0" style="15" hidden="1" customWidth="1"/>
    <col min="14859" max="14859" width="12.21875" style="15" customWidth="1"/>
    <col min="14860" max="15093" width="8.88671875" style="15"/>
    <col min="15094" max="15094" width="4.88671875" style="15" customWidth="1"/>
    <col min="15095" max="15095" width="18.109375" style="15" customWidth="1"/>
    <col min="15096" max="15096" width="19.44140625" style="15" customWidth="1"/>
    <col min="15097" max="15099" width="6.21875" style="15" customWidth="1"/>
    <col min="15100" max="15100" width="6.77734375" style="15" customWidth="1"/>
    <col min="15101" max="15104" width="6.21875" style="15" customWidth="1"/>
    <col min="15105" max="15108" width="4.88671875" style="15" customWidth="1"/>
    <col min="15109" max="15109" width="47.77734375" style="15" customWidth="1"/>
    <col min="15110" max="15110" width="4.21875" style="15" customWidth="1"/>
    <col min="15111" max="15111" width="4.6640625" style="15" customWidth="1"/>
    <col min="15112" max="15112" width="11.6640625" style="15" customWidth="1"/>
    <col min="15113" max="15113" width="19.44140625" style="15" customWidth="1"/>
    <col min="15114" max="15114" width="0" style="15" hidden="1" customWidth="1"/>
    <col min="15115" max="15115" width="12.21875" style="15" customWidth="1"/>
    <col min="15116" max="15349" width="8.88671875" style="15"/>
    <col min="15350" max="15350" width="4.88671875" style="15" customWidth="1"/>
    <col min="15351" max="15351" width="18.109375" style="15" customWidth="1"/>
    <col min="15352" max="15352" width="19.44140625" style="15" customWidth="1"/>
    <col min="15353" max="15355" width="6.21875" style="15" customWidth="1"/>
    <col min="15356" max="15356" width="6.77734375" style="15" customWidth="1"/>
    <col min="15357" max="15360" width="6.21875" style="15" customWidth="1"/>
    <col min="15361" max="15364" width="4.88671875" style="15" customWidth="1"/>
    <col min="15365" max="15365" width="47.77734375" style="15" customWidth="1"/>
    <col min="15366" max="15366" width="4.21875" style="15" customWidth="1"/>
    <col min="15367" max="15367" width="4.6640625" style="15" customWidth="1"/>
    <col min="15368" max="15368" width="11.6640625" style="15" customWidth="1"/>
    <col min="15369" max="15369" width="19.44140625" style="15" customWidth="1"/>
    <col min="15370" max="15370" width="0" style="15" hidden="1" customWidth="1"/>
    <col min="15371" max="15371" width="12.21875" style="15" customWidth="1"/>
    <col min="15372" max="15605" width="8.88671875" style="15"/>
    <col min="15606" max="15606" width="4.88671875" style="15" customWidth="1"/>
    <col min="15607" max="15607" width="18.109375" style="15" customWidth="1"/>
    <col min="15608" max="15608" width="19.44140625" style="15" customWidth="1"/>
    <col min="15609" max="15611" width="6.21875" style="15" customWidth="1"/>
    <col min="15612" max="15612" width="6.77734375" style="15" customWidth="1"/>
    <col min="15613" max="15616" width="6.21875" style="15" customWidth="1"/>
    <col min="15617" max="15620" width="4.88671875" style="15" customWidth="1"/>
    <col min="15621" max="15621" width="47.77734375" style="15" customWidth="1"/>
    <col min="15622" max="15622" width="4.21875" style="15" customWidth="1"/>
    <col min="15623" max="15623" width="4.6640625" style="15" customWidth="1"/>
    <col min="15624" max="15624" width="11.6640625" style="15" customWidth="1"/>
    <col min="15625" max="15625" width="19.44140625" style="15" customWidth="1"/>
    <col min="15626" max="15626" width="0" style="15" hidden="1" customWidth="1"/>
    <col min="15627" max="15627" width="12.21875" style="15" customWidth="1"/>
    <col min="15628" max="15861" width="8.88671875" style="15"/>
    <col min="15862" max="15862" width="4.88671875" style="15" customWidth="1"/>
    <col min="15863" max="15863" width="18.109375" style="15" customWidth="1"/>
    <col min="15864" max="15864" width="19.44140625" style="15" customWidth="1"/>
    <col min="15865" max="15867" width="6.21875" style="15" customWidth="1"/>
    <col min="15868" max="15868" width="6.77734375" style="15" customWidth="1"/>
    <col min="15869" max="15872" width="6.21875" style="15" customWidth="1"/>
    <col min="15873" max="15876" width="4.88671875" style="15" customWidth="1"/>
    <col min="15877" max="15877" width="47.77734375" style="15" customWidth="1"/>
    <col min="15878" max="15878" width="4.21875" style="15" customWidth="1"/>
    <col min="15879" max="15879" width="4.6640625" style="15" customWidth="1"/>
    <col min="15880" max="15880" width="11.6640625" style="15" customWidth="1"/>
    <col min="15881" max="15881" width="19.44140625" style="15" customWidth="1"/>
    <col min="15882" max="15882" width="0" style="15" hidden="1" customWidth="1"/>
    <col min="15883" max="15883" width="12.21875" style="15" customWidth="1"/>
    <col min="15884" max="16117" width="8.88671875" style="15"/>
    <col min="16118" max="16118" width="4.88671875" style="15" customWidth="1"/>
    <col min="16119" max="16119" width="18.109375" style="15" customWidth="1"/>
    <col min="16120" max="16120" width="19.44140625" style="15" customWidth="1"/>
    <col min="16121" max="16123" width="6.21875" style="15" customWidth="1"/>
    <col min="16124" max="16124" width="6.77734375" style="15" customWidth="1"/>
    <col min="16125" max="16128" width="6.21875" style="15" customWidth="1"/>
    <col min="16129" max="16132" width="4.88671875" style="15" customWidth="1"/>
    <col min="16133" max="16133" width="47.77734375" style="15" customWidth="1"/>
    <col min="16134" max="16134" width="4.21875" style="15" customWidth="1"/>
    <col min="16135" max="16135" width="4.6640625" style="15" customWidth="1"/>
    <col min="16136" max="16136" width="11.6640625" style="15" customWidth="1"/>
    <col min="16137" max="16137" width="19.44140625" style="15" customWidth="1"/>
    <col min="16138" max="16138" width="0" style="15" hidden="1" customWidth="1"/>
    <col min="16139" max="16139" width="12.21875" style="15" customWidth="1"/>
    <col min="16140" max="16384" width="8.88671875" style="15"/>
  </cols>
  <sheetData>
    <row r="1" spans="1:16" ht="15.6" customHeight="1">
      <c r="A1" s="45" t="s">
        <v>108</v>
      </c>
      <c r="B1" s="45" t="s">
        <v>0</v>
      </c>
      <c r="C1" s="45" t="s">
        <v>1</v>
      </c>
      <c r="D1" s="51" t="s">
        <v>111</v>
      </c>
      <c r="E1" s="53"/>
      <c r="F1" s="51" t="s">
        <v>110</v>
      </c>
      <c r="G1" s="52"/>
      <c r="H1" s="53"/>
      <c r="I1" s="51" t="s">
        <v>113</v>
      </c>
      <c r="J1" s="52"/>
      <c r="K1" s="53"/>
      <c r="L1" s="47" t="s">
        <v>120</v>
      </c>
      <c r="M1" s="49" t="s">
        <v>121</v>
      </c>
      <c r="N1" s="47" t="s">
        <v>120</v>
      </c>
      <c r="O1" s="49" t="s">
        <v>122</v>
      </c>
      <c r="P1" s="45" t="s">
        <v>2</v>
      </c>
    </row>
    <row r="2" spans="1:16" ht="58.2" customHeight="1">
      <c r="A2" s="46"/>
      <c r="B2" s="46"/>
      <c r="C2" s="46"/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0" t="s">
        <v>117</v>
      </c>
      <c r="J2" s="10" t="s">
        <v>118</v>
      </c>
      <c r="K2" s="10" t="s">
        <v>119</v>
      </c>
      <c r="L2" s="48"/>
      <c r="M2" s="50"/>
      <c r="N2" s="48"/>
      <c r="O2" s="50"/>
      <c r="P2" s="46"/>
    </row>
    <row r="3" spans="1:16" ht="31.2">
      <c r="A3" s="1">
        <v>1</v>
      </c>
      <c r="B3" s="13" t="s">
        <v>163</v>
      </c>
      <c r="C3" s="13" t="s">
        <v>61</v>
      </c>
      <c r="D3" s="24" t="s">
        <v>597</v>
      </c>
      <c r="E3" s="1" t="s">
        <v>709</v>
      </c>
      <c r="F3" s="14">
        <v>9.5</v>
      </c>
      <c r="G3" s="14">
        <v>22</v>
      </c>
      <c r="H3" s="14">
        <v>18</v>
      </c>
      <c r="I3" s="14">
        <v>30</v>
      </c>
      <c r="J3" s="14">
        <v>20</v>
      </c>
      <c r="K3" s="14">
        <v>10</v>
      </c>
      <c r="L3" s="25">
        <f t="shared" ref="L3:L34" si="0">SUM(D3:K3)</f>
        <v>109.5</v>
      </c>
      <c r="M3" s="26">
        <v>3</v>
      </c>
      <c r="N3" s="25">
        <f t="shared" ref="N3:N34" si="1">L3+M3</f>
        <v>112.5</v>
      </c>
      <c r="O3" s="28">
        <v>1</v>
      </c>
      <c r="P3" s="7" t="s">
        <v>834</v>
      </c>
    </row>
    <row r="4" spans="1:16" ht="46.8">
      <c r="A4" s="1">
        <v>2</v>
      </c>
      <c r="B4" s="23" t="s">
        <v>64</v>
      </c>
      <c r="C4" s="23" t="s">
        <v>316</v>
      </c>
      <c r="D4" s="24" t="s">
        <v>584</v>
      </c>
      <c r="E4" s="1" t="s">
        <v>696</v>
      </c>
      <c r="F4" s="24">
        <v>7.5</v>
      </c>
      <c r="G4" s="24">
        <v>21</v>
      </c>
      <c r="H4" s="24">
        <v>15.5</v>
      </c>
      <c r="I4" s="24">
        <v>15</v>
      </c>
      <c r="J4" s="24">
        <v>9</v>
      </c>
      <c r="K4" s="24">
        <v>14</v>
      </c>
      <c r="L4" s="25">
        <f t="shared" si="0"/>
        <v>82</v>
      </c>
      <c r="M4" s="26">
        <v>2</v>
      </c>
      <c r="N4" s="25">
        <f t="shared" si="1"/>
        <v>84</v>
      </c>
      <c r="O4" s="28">
        <v>1</v>
      </c>
      <c r="P4" s="7" t="s">
        <v>317</v>
      </c>
    </row>
    <row r="5" spans="1:16" ht="46.8">
      <c r="A5" s="1">
        <v>3</v>
      </c>
      <c r="B5" s="23" t="s">
        <v>161</v>
      </c>
      <c r="C5" s="23" t="s">
        <v>366</v>
      </c>
      <c r="D5" s="24" t="s">
        <v>592</v>
      </c>
      <c r="E5" s="1" t="s">
        <v>682</v>
      </c>
      <c r="F5" s="24">
        <v>8.5</v>
      </c>
      <c r="G5" s="24">
        <v>20</v>
      </c>
      <c r="H5" s="24">
        <v>20</v>
      </c>
      <c r="I5" s="24">
        <v>0</v>
      </c>
      <c r="J5" s="24">
        <v>17</v>
      </c>
      <c r="K5" s="24">
        <v>14</v>
      </c>
      <c r="L5" s="25">
        <f t="shared" si="0"/>
        <v>79.5</v>
      </c>
      <c r="M5" s="26"/>
      <c r="N5" s="25">
        <f t="shared" si="1"/>
        <v>79.5</v>
      </c>
      <c r="O5" s="28">
        <v>1</v>
      </c>
      <c r="P5" s="7" t="s">
        <v>126</v>
      </c>
    </row>
    <row r="6" spans="1:16" ht="46.8">
      <c r="A6" s="1">
        <v>4</v>
      </c>
      <c r="B6" s="23" t="s">
        <v>161</v>
      </c>
      <c r="C6" s="23" t="s">
        <v>95</v>
      </c>
      <c r="D6" s="24" t="s">
        <v>581</v>
      </c>
      <c r="E6" s="1" t="s">
        <v>684</v>
      </c>
      <c r="F6" s="24">
        <v>9.5</v>
      </c>
      <c r="G6" s="24">
        <v>17</v>
      </c>
      <c r="H6" s="24">
        <v>17</v>
      </c>
      <c r="I6" s="24">
        <v>3</v>
      </c>
      <c r="J6" s="24">
        <v>20</v>
      </c>
      <c r="K6" s="24">
        <v>10</v>
      </c>
      <c r="L6" s="25">
        <f t="shared" si="0"/>
        <v>76.5</v>
      </c>
      <c r="M6" s="26">
        <v>3</v>
      </c>
      <c r="N6" s="25">
        <f t="shared" si="1"/>
        <v>79.5</v>
      </c>
      <c r="O6" s="28">
        <v>1</v>
      </c>
      <c r="P6" s="7" t="s">
        <v>365</v>
      </c>
    </row>
    <row r="7" spans="1:16" ht="46.8">
      <c r="A7" s="1">
        <v>5</v>
      </c>
      <c r="B7" s="12" t="s">
        <v>28</v>
      </c>
      <c r="C7" s="23" t="s">
        <v>30</v>
      </c>
      <c r="D7" s="24" t="s">
        <v>595</v>
      </c>
      <c r="E7" s="1" t="s">
        <v>725</v>
      </c>
      <c r="F7" s="24">
        <v>9</v>
      </c>
      <c r="G7" s="24">
        <v>15</v>
      </c>
      <c r="H7" s="24">
        <v>17.5</v>
      </c>
      <c r="I7" s="24">
        <v>3</v>
      </c>
      <c r="J7" s="24">
        <v>20</v>
      </c>
      <c r="K7" s="24">
        <v>14</v>
      </c>
      <c r="L7" s="25">
        <f t="shared" si="0"/>
        <v>78.5</v>
      </c>
      <c r="M7" s="26"/>
      <c r="N7" s="25">
        <f t="shared" si="1"/>
        <v>78.5</v>
      </c>
      <c r="O7" s="28">
        <v>1</v>
      </c>
      <c r="P7" s="3" t="s">
        <v>216</v>
      </c>
    </row>
    <row r="8" spans="1:16" ht="46.8">
      <c r="A8" s="1">
        <v>6</v>
      </c>
      <c r="B8" s="23" t="s">
        <v>66</v>
      </c>
      <c r="C8" s="23" t="s">
        <v>301</v>
      </c>
      <c r="D8" s="24" t="s">
        <v>604</v>
      </c>
      <c r="E8" s="1" t="s">
        <v>727</v>
      </c>
      <c r="F8" s="24">
        <v>10</v>
      </c>
      <c r="G8" s="24">
        <v>19</v>
      </c>
      <c r="H8" s="24">
        <v>18</v>
      </c>
      <c r="I8" s="24">
        <v>0</v>
      </c>
      <c r="J8" s="24">
        <v>6</v>
      </c>
      <c r="K8" s="24">
        <v>14</v>
      </c>
      <c r="L8" s="25">
        <f t="shared" si="0"/>
        <v>67</v>
      </c>
      <c r="M8" s="26"/>
      <c r="N8" s="25">
        <f t="shared" si="1"/>
        <v>67</v>
      </c>
      <c r="O8" s="28">
        <v>2</v>
      </c>
      <c r="P8" s="7" t="s">
        <v>298</v>
      </c>
    </row>
    <row r="9" spans="1:16" ht="46.8">
      <c r="A9" s="1">
        <v>7</v>
      </c>
      <c r="B9" s="23" t="s">
        <v>42</v>
      </c>
      <c r="C9" s="23" t="s">
        <v>242</v>
      </c>
      <c r="D9" s="24" t="s">
        <v>601</v>
      </c>
      <c r="E9" s="1" t="s">
        <v>701</v>
      </c>
      <c r="F9" s="24">
        <v>8.5</v>
      </c>
      <c r="G9" s="24">
        <v>17</v>
      </c>
      <c r="H9" s="24">
        <v>18.5</v>
      </c>
      <c r="I9" s="24">
        <v>8</v>
      </c>
      <c r="J9" s="24">
        <v>0</v>
      </c>
      <c r="K9" s="24">
        <v>14</v>
      </c>
      <c r="L9" s="25">
        <f t="shared" si="0"/>
        <v>66</v>
      </c>
      <c r="M9" s="26"/>
      <c r="N9" s="25">
        <f t="shared" si="1"/>
        <v>66</v>
      </c>
      <c r="O9" s="28">
        <v>2</v>
      </c>
      <c r="P9" s="12" t="s">
        <v>144</v>
      </c>
    </row>
    <row r="10" spans="1:16" ht="46.8">
      <c r="A10" s="1">
        <v>8</v>
      </c>
      <c r="B10" s="23" t="s">
        <v>156</v>
      </c>
      <c r="C10" s="23" t="s">
        <v>106</v>
      </c>
      <c r="D10" s="24" t="s">
        <v>614</v>
      </c>
      <c r="E10" s="1" t="s">
        <v>700</v>
      </c>
      <c r="F10" s="24">
        <v>7.5</v>
      </c>
      <c r="G10" s="24">
        <v>15</v>
      </c>
      <c r="H10" s="24">
        <v>18</v>
      </c>
      <c r="I10" s="24">
        <v>2</v>
      </c>
      <c r="J10" s="24">
        <v>9</v>
      </c>
      <c r="K10" s="24">
        <v>14</v>
      </c>
      <c r="L10" s="25">
        <f t="shared" si="0"/>
        <v>65.5</v>
      </c>
      <c r="M10" s="26"/>
      <c r="N10" s="25">
        <f t="shared" si="1"/>
        <v>65.5</v>
      </c>
      <c r="O10" s="28">
        <v>2</v>
      </c>
      <c r="P10" s="7" t="s">
        <v>294</v>
      </c>
    </row>
    <row r="11" spans="1:16" ht="31.2">
      <c r="A11" s="1">
        <v>9</v>
      </c>
      <c r="B11" s="23" t="s">
        <v>157</v>
      </c>
      <c r="C11" s="23" t="s">
        <v>69</v>
      </c>
      <c r="D11" s="24" t="s">
        <v>588</v>
      </c>
      <c r="E11" s="1" t="s">
        <v>698</v>
      </c>
      <c r="F11" s="24">
        <v>7.5</v>
      </c>
      <c r="G11" s="24">
        <v>20</v>
      </c>
      <c r="H11" s="24">
        <v>15</v>
      </c>
      <c r="I11" s="24">
        <v>0</v>
      </c>
      <c r="J11" s="24">
        <v>19</v>
      </c>
      <c r="K11" s="24">
        <v>3</v>
      </c>
      <c r="L11" s="25">
        <f t="shared" si="0"/>
        <v>64.5</v>
      </c>
      <c r="M11" s="26"/>
      <c r="N11" s="25">
        <f t="shared" si="1"/>
        <v>64.5</v>
      </c>
      <c r="O11" s="28">
        <v>2</v>
      </c>
      <c r="P11" s="12" t="s">
        <v>67</v>
      </c>
    </row>
    <row r="12" spans="1:16" s="27" customFormat="1" ht="31.2">
      <c r="A12" s="1">
        <v>10</v>
      </c>
      <c r="B12" s="12" t="s">
        <v>134</v>
      </c>
      <c r="C12" s="13" t="s">
        <v>16</v>
      </c>
      <c r="D12" s="24" t="s">
        <v>621</v>
      </c>
      <c r="E12" s="1" t="s">
        <v>713</v>
      </c>
      <c r="F12" s="14">
        <v>5.5</v>
      </c>
      <c r="G12" s="14">
        <v>9</v>
      </c>
      <c r="H12" s="14">
        <v>16</v>
      </c>
      <c r="I12" s="14">
        <v>0</v>
      </c>
      <c r="J12" s="14">
        <v>20</v>
      </c>
      <c r="K12" s="14">
        <v>12</v>
      </c>
      <c r="L12" s="25">
        <f t="shared" si="0"/>
        <v>62.5</v>
      </c>
      <c r="M12" s="26"/>
      <c r="N12" s="25">
        <f t="shared" si="1"/>
        <v>62.5</v>
      </c>
      <c r="O12" s="28">
        <v>2</v>
      </c>
      <c r="P12" s="8" t="s">
        <v>15</v>
      </c>
    </row>
    <row r="13" spans="1:16" ht="46.8">
      <c r="A13" s="1">
        <v>11</v>
      </c>
      <c r="B13" s="23" t="s">
        <v>161</v>
      </c>
      <c r="C13" s="23" t="s">
        <v>96</v>
      </c>
      <c r="D13" s="24" t="s">
        <v>618</v>
      </c>
      <c r="E13" s="1" t="s">
        <v>730</v>
      </c>
      <c r="F13" s="24">
        <v>9</v>
      </c>
      <c r="G13" s="24">
        <v>15</v>
      </c>
      <c r="H13" s="24">
        <v>14</v>
      </c>
      <c r="I13" s="24">
        <v>6</v>
      </c>
      <c r="J13" s="24">
        <v>3</v>
      </c>
      <c r="K13" s="24">
        <v>10</v>
      </c>
      <c r="L13" s="25">
        <f t="shared" si="0"/>
        <v>57</v>
      </c>
      <c r="M13" s="26">
        <v>4</v>
      </c>
      <c r="N13" s="25">
        <f t="shared" si="1"/>
        <v>61</v>
      </c>
      <c r="O13" s="28">
        <v>2</v>
      </c>
      <c r="P13" s="7" t="s">
        <v>365</v>
      </c>
    </row>
    <row r="14" spans="1:16" s="27" customFormat="1" ht="31.2">
      <c r="A14" s="1">
        <v>12</v>
      </c>
      <c r="B14" s="12" t="s">
        <v>5</v>
      </c>
      <c r="C14" s="23" t="s">
        <v>8</v>
      </c>
      <c r="D14" s="24" t="s">
        <v>572</v>
      </c>
      <c r="E14" s="1" t="s">
        <v>702</v>
      </c>
      <c r="F14" s="24">
        <v>9.5</v>
      </c>
      <c r="G14" s="24">
        <v>22</v>
      </c>
      <c r="H14" s="24">
        <v>6</v>
      </c>
      <c r="I14" s="24">
        <v>0</v>
      </c>
      <c r="J14" s="24">
        <v>9</v>
      </c>
      <c r="K14" s="24">
        <v>13</v>
      </c>
      <c r="L14" s="25">
        <f t="shared" si="0"/>
        <v>59.5</v>
      </c>
      <c r="M14" s="26">
        <v>1</v>
      </c>
      <c r="N14" s="25">
        <f t="shared" si="1"/>
        <v>60.5</v>
      </c>
      <c r="O14" s="28">
        <v>2</v>
      </c>
      <c r="P14" s="3" t="s">
        <v>345</v>
      </c>
    </row>
    <row r="15" spans="1:16" s="29" customFormat="1" ht="46.8">
      <c r="A15" s="1">
        <v>13</v>
      </c>
      <c r="B15" s="23" t="s">
        <v>66</v>
      </c>
      <c r="C15" s="23" t="s">
        <v>302</v>
      </c>
      <c r="D15" s="24" t="s">
        <v>571</v>
      </c>
      <c r="E15" s="1" t="s">
        <v>687</v>
      </c>
      <c r="F15" s="24">
        <v>9</v>
      </c>
      <c r="G15" s="24">
        <v>16</v>
      </c>
      <c r="H15" s="24">
        <v>16.5</v>
      </c>
      <c r="I15" s="24">
        <v>0</v>
      </c>
      <c r="J15" s="24">
        <v>3</v>
      </c>
      <c r="K15" s="24">
        <v>14</v>
      </c>
      <c r="L15" s="25">
        <f t="shared" si="0"/>
        <v>58.5</v>
      </c>
      <c r="M15" s="26"/>
      <c r="N15" s="25">
        <f t="shared" si="1"/>
        <v>58.5</v>
      </c>
      <c r="O15" s="28">
        <v>3</v>
      </c>
      <c r="P15" s="7" t="s">
        <v>303</v>
      </c>
    </row>
    <row r="16" spans="1:16" ht="31.2">
      <c r="A16" s="1">
        <v>14</v>
      </c>
      <c r="B16" s="23" t="s">
        <v>164</v>
      </c>
      <c r="C16" s="23" t="s">
        <v>73</v>
      </c>
      <c r="D16" s="24" t="s">
        <v>570</v>
      </c>
      <c r="E16" s="1" t="s">
        <v>693</v>
      </c>
      <c r="F16" s="24">
        <v>6.5</v>
      </c>
      <c r="G16" s="24">
        <v>14</v>
      </c>
      <c r="H16" s="24">
        <v>16.5</v>
      </c>
      <c r="I16" s="24">
        <v>0</v>
      </c>
      <c r="J16" s="24">
        <v>9</v>
      </c>
      <c r="K16" s="24">
        <v>12</v>
      </c>
      <c r="L16" s="25">
        <f t="shared" si="0"/>
        <v>58</v>
      </c>
      <c r="M16" s="26"/>
      <c r="N16" s="25">
        <f t="shared" si="1"/>
        <v>58</v>
      </c>
      <c r="O16" s="28">
        <v>3</v>
      </c>
      <c r="P16" s="7" t="s">
        <v>165</v>
      </c>
    </row>
    <row r="17" spans="1:16" ht="46.8">
      <c r="A17" s="1">
        <v>15</v>
      </c>
      <c r="B17" s="23" t="s">
        <v>65</v>
      </c>
      <c r="C17" s="23" t="s">
        <v>348</v>
      </c>
      <c r="D17" s="24" t="s">
        <v>587</v>
      </c>
      <c r="E17" s="1" t="s">
        <v>732</v>
      </c>
      <c r="F17" s="24">
        <v>7</v>
      </c>
      <c r="G17" s="24">
        <v>15</v>
      </c>
      <c r="H17" s="24">
        <v>15.5</v>
      </c>
      <c r="I17" s="24">
        <v>0</v>
      </c>
      <c r="J17" s="24">
        <v>9</v>
      </c>
      <c r="K17" s="24">
        <v>7</v>
      </c>
      <c r="L17" s="25">
        <f t="shared" si="0"/>
        <v>53.5</v>
      </c>
      <c r="M17" s="26">
        <v>4</v>
      </c>
      <c r="N17" s="25">
        <f t="shared" si="1"/>
        <v>57.5</v>
      </c>
      <c r="O17" s="28">
        <v>3</v>
      </c>
      <c r="P17" s="7" t="s">
        <v>79</v>
      </c>
    </row>
    <row r="18" spans="1:16" ht="31.2">
      <c r="A18" s="1">
        <v>16</v>
      </c>
      <c r="B18" s="23" t="s">
        <v>65</v>
      </c>
      <c r="C18" s="23" t="s">
        <v>80</v>
      </c>
      <c r="D18" s="24" t="s">
        <v>600</v>
      </c>
      <c r="E18" s="1" t="s">
        <v>692</v>
      </c>
      <c r="F18" s="24">
        <v>9</v>
      </c>
      <c r="G18" s="24">
        <v>12</v>
      </c>
      <c r="H18" s="24">
        <v>16</v>
      </c>
      <c r="I18" s="24">
        <v>0</v>
      </c>
      <c r="J18" s="24">
        <v>6</v>
      </c>
      <c r="K18" s="24">
        <v>14</v>
      </c>
      <c r="L18" s="25">
        <f t="shared" si="0"/>
        <v>57</v>
      </c>
      <c r="M18" s="26"/>
      <c r="N18" s="25">
        <f t="shared" si="1"/>
        <v>57</v>
      </c>
      <c r="O18" s="28">
        <v>3</v>
      </c>
      <c r="P18" s="7" t="s">
        <v>349</v>
      </c>
    </row>
    <row r="19" spans="1:16" s="30" customFormat="1" ht="31.2">
      <c r="A19" s="1">
        <v>17</v>
      </c>
      <c r="B19" s="12" t="s">
        <v>163</v>
      </c>
      <c r="C19" s="12" t="s">
        <v>62</v>
      </c>
      <c r="D19" s="1" t="s">
        <v>598</v>
      </c>
      <c r="E19" s="1" t="s">
        <v>688</v>
      </c>
      <c r="F19" s="1">
        <v>16.5</v>
      </c>
      <c r="G19" s="1">
        <v>17</v>
      </c>
      <c r="H19" s="1">
        <v>6</v>
      </c>
      <c r="I19" s="1">
        <v>0</v>
      </c>
      <c r="J19" s="1">
        <v>3</v>
      </c>
      <c r="K19" s="1">
        <v>13</v>
      </c>
      <c r="L19" s="25">
        <f t="shared" si="0"/>
        <v>55.5</v>
      </c>
      <c r="M19" s="25">
        <v>1</v>
      </c>
      <c r="N19" s="25">
        <f t="shared" si="1"/>
        <v>56.5</v>
      </c>
      <c r="O19" s="28">
        <v>3</v>
      </c>
      <c r="P19" s="12" t="s">
        <v>834</v>
      </c>
    </row>
    <row r="20" spans="1:16" ht="46.8">
      <c r="A20" s="1">
        <v>18</v>
      </c>
      <c r="B20" s="23" t="s">
        <v>157</v>
      </c>
      <c r="C20" s="23" t="s">
        <v>311</v>
      </c>
      <c r="D20" s="24" t="s">
        <v>602</v>
      </c>
      <c r="E20" s="1" t="s">
        <v>703</v>
      </c>
      <c r="F20" s="24">
        <v>7.5</v>
      </c>
      <c r="G20" s="24">
        <v>17</v>
      </c>
      <c r="H20" s="24">
        <v>15</v>
      </c>
      <c r="I20" s="24">
        <v>3</v>
      </c>
      <c r="J20" s="24">
        <v>0</v>
      </c>
      <c r="K20" s="24">
        <v>12</v>
      </c>
      <c r="L20" s="25">
        <f t="shared" si="0"/>
        <v>54.5</v>
      </c>
      <c r="M20" s="26">
        <v>2</v>
      </c>
      <c r="N20" s="25">
        <f t="shared" si="1"/>
        <v>56.5</v>
      </c>
      <c r="O20" s="28">
        <v>3</v>
      </c>
      <c r="P20" s="7" t="s">
        <v>310</v>
      </c>
    </row>
    <row r="21" spans="1:16" ht="46.8">
      <c r="A21" s="1">
        <v>19</v>
      </c>
      <c r="B21" s="12" t="s">
        <v>3</v>
      </c>
      <c r="C21" s="13" t="s">
        <v>173</v>
      </c>
      <c r="D21" s="24" t="s">
        <v>609</v>
      </c>
      <c r="E21" s="1" t="s">
        <v>712</v>
      </c>
      <c r="F21" s="14">
        <v>13</v>
      </c>
      <c r="G21" s="14">
        <v>14</v>
      </c>
      <c r="H21" s="14">
        <v>6</v>
      </c>
      <c r="I21" s="14">
        <v>3</v>
      </c>
      <c r="J21" s="14">
        <v>6</v>
      </c>
      <c r="K21" s="14">
        <v>14</v>
      </c>
      <c r="L21" s="25">
        <f t="shared" si="0"/>
        <v>56</v>
      </c>
      <c r="M21" s="26"/>
      <c r="N21" s="25">
        <f t="shared" si="1"/>
        <v>56</v>
      </c>
      <c r="O21" s="28">
        <v>3</v>
      </c>
      <c r="P21" s="8" t="s">
        <v>176</v>
      </c>
    </row>
    <row r="22" spans="1:16" ht="31.2">
      <c r="A22" s="1">
        <v>20</v>
      </c>
      <c r="B22" s="23" t="s">
        <v>160</v>
      </c>
      <c r="C22" s="23" t="s">
        <v>324</v>
      </c>
      <c r="D22" s="24" t="s">
        <v>613</v>
      </c>
      <c r="E22" s="1" t="s">
        <v>724</v>
      </c>
      <c r="F22" s="24">
        <v>8</v>
      </c>
      <c r="G22" s="24">
        <v>15</v>
      </c>
      <c r="H22" s="24">
        <v>15</v>
      </c>
      <c r="I22" s="24">
        <v>3</v>
      </c>
      <c r="J22" s="24">
        <v>3</v>
      </c>
      <c r="K22" s="24">
        <v>10</v>
      </c>
      <c r="L22" s="25">
        <f t="shared" si="0"/>
        <v>54</v>
      </c>
      <c r="M22" s="26">
        <v>2</v>
      </c>
      <c r="N22" s="25">
        <f t="shared" si="1"/>
        <v>56</v>
      </c>
      <c r="O22" s="28">
        <v>3</v>
      </c>
      <c r="P22" s="12" t="s">
        <v>319</v>
      </c>
    </row>
    <row r="23" spans="1:16" ht="31.2">
      <c r="A23" s="1">
        <v>21</v>
      </c>
      <c r="B23" s="12" t="s">
        <v>162</v>
      </c>
      <c r="C23" s="23" t="s">
        <v>330</v>
      </c>
      <c r="D23" s="24" t="s">
        <v>580</v>
      </c>
      <c r="E23" s="1" t="s">
        <v>705</v>
      </c>
      <c r="F23" s="24">
        <v>9</v>
      </c>
      <c r="G23" s="24">
        <v>12</v>
      </c>
      <c r="H23" s="24">
        <v>15</v>
      </c>
      <c r="I23" s="24">
        <v>0</v>
      </c>
      <c r="J23" s="24">
        <v>6</v>
      </c>
      <c r="K23" s="24">
        <v>13</v>
      </c>
      <c r="L23" s="25">
        <f t="shared" si="0"/>
        <v>55</v>
      </c>
      <c r="M23" s="26"/>
      <c r="N23" s="25">
        <f t="shared" si="1"/>
        <v>55</v>
      </c>
      <c r="O23" s="28">
        <v>3</v>
      </c>
      <c r="P23" s="7" t="s">
        <v>331</v>
      </c>
    </row>
    <row r="24" spans="1:16" ht="31.2">
      <c r="A24" s="1">
        <v>22</v>
      </c>
      <c r="B24" s="12" t="s">
        <v>66</v>
      </c>
      <c r="C24" s="23" t="s">
        <v>91</v>
      </c>
      <c r="D24" s="24" t="s">
        <v>616</v>
      </c>
      <c r="E24" s="1" t="s">
        <v>728</v>
      </c>
      <c r="F24" s="24">
        <v>7.5</v>
      </c>
      <c r="G24" s="24">
        <v>17</v>
      </c>
      <c r="H24" s="24">
        <v>17.5</v>
      </c>
      <c r="I24" s="24">
        <v>0</v>
      </c>
      <c r="J24" s="24">
        <v>6</v>
      </c>
      <c r="K24" s="24">
        <v>7</v>
      </c>
      <c r="L24" s="25">
        <f t="shared" si="0"/>
        <v>55</v>
      </c>
      <c r="M24" s="26"/>
      <c r="N24" s="25">
        <f t="shared" si="1"/>
        <v>55</v>
      </c>
      <c r="O24" s="28">
        <v>3</v>
      </c>
      <c r="P24" s="7" t="s">
        <v>87</v>
      </c>
    </row>
    <row r="25" spans="1:16" ht="31.2">
      <c r="A25" s="1">
        <v>23</v>
      </c>
      <c r="B25" s="13" t="s">
        <v>65</v>
      </c>
      <c r="C25" s="13" t="s">
        <v>347</v>
      </c>
      <c r="D25" s="24" t="s">
        <v>620</v>
      </c>
      <c r="E25" s="1" t="s">
        <v>722</v>
      </c>
      <c r="F25" s="14">
        <v>6.5</v>
      </c>
      <c r="G25" s="14">
        <v>16</v>
      </c>
      <c r="H25" s="14">
        <v>15</v>
      </c>
      <c r="I25" s="14">
        <v>0</v>
      </c>
      <c r="J25" s="14">
        <v>6</v>
      </c>
      <c r="K25" s="14">
        <v>10</v>
      </c>
      <c r="L25" s="25">
        <f t="shared" si="0"/>
        <v>53.5</v>
      </c>
      <c r="M25" s="26"/>
      <c r="N25" s="25">
        <f t="shared" si="1"/>
        <v>53.5</v>
      </c>
      <c r="O25" s="28">
        <v>3</v>
      </c>
      <c r="P25" s="7" t="s">
        <v>79</v>
      </c>
    </row>
    <row r="26" spans="1:16" ht="31.2">
      <c r="A26" s="1">
        <v>24</v>
      </c>
      <c r="B26" s="12" t="s">
        <v>163</v>
      </c>
      <c r="C26" s="23" t="s">
        <v>63</v>
      </c>
      <c r="D26" s="24" t="s">
        <v>591</v>
      </c>
      <c r="E26" s="1" t="s">
        <v>708</v>
      </c>
      <c r="F26" s="24">
        <v>9.5</v>
      </c>
      <c r="G26" s="24">
        <v>19</v>
      </c>
      <c r="H26" s="24">
        <v>2</v>
      </c>
      <c r="I26" s="24">
        <v>3</v>
      </c>
      <c r="J26" s="24">
        <v>6</v>
      </c>
      <c r="K26" s="24">
        <v>13</v>
      </c>
      <c r="L26" s="25">
        <f t="shared" si="0"/>
        <v>52.5</v>
      </c>
      <c r="M26" s="26"/>
      <c r="N26" s="25">
        <f t="shared" si="1"/>
        <v>52.5</v>
      </c>
      <c r="O26" s="28">
        <v>3</v>
      </c>
      <c r="P26" s="7" t="s">
        <v>857</v>
      </c>
    </row>
    <row r="27" spans="1:16" ht="46.8">
      <c r="A27" s="1">
        <v>25</v>
      </c>
      <c r="B27" s="23" t="s">
        <v>145</v>
      </c>
      <c r="C27" s="23" t="s">
        <v>93</v>
      </c>
      <c r="D27" s="24" t="s">
        <v>611</v>
      </c>
      <c r="E27" s="1" t="s">
        <v>694</v>
      </c>
      <c r="F27" s="24">
        <v>8.5</v>
      </c>
      <c r="G27" s="24">
        <v>15</v>
      </c>
      <c r="H27" s="24">
        <v>15</v>
      </c>
      <c r="I27" s="24">
        <v>0</v>
      </c>
      <c r="J27" s="24">
        <v>9</v>
      </c>
      <c r="K27" s="24">
        <v>5</v>
      </c>
      <c r="L27" s="25">
        <f t="shared" si="0"/>
        <v>52.5</v>
      </c>
      <c r="M27" s="26"/>
      <c r="N27" s="25">
        <f t="shared" si="1"/>
        <v>52.5</v>
      </c>
      <c r="O27" s="28">
        <v>3</v>
      </c>
      <c r="P27" s="7" t="s">
        <v>858</v>
      </c>
    </row>
    <row r="28" spans="1:16" ht="31.2">
      <c r="A28" s="1">
        <v>26</v>
      </c>
      <c r="B28" s="12" t="s">
        <v>133</v>
      </c>
      <c r="C28" s="12" t="s">
        <v>191</v>
      </c>
      <c r="D28" s="24" t="s">
        <v>596</v>
      </c>
      <c r="E28" s="1" t="s">
        <v>686</v>
      </c>
      <c r="F28" s="1">
        <v>8</v>
      </c>
      <c r="G28" s="1">
        <v>13</v>
      </c>
      <c r="H28" s="1">
        <v>10</v>
      </c>
      <c r="I28" s="1">
        <v>3</v>
      </c>
      <c r="J28" s="1">
        <v>9</v>
      </c>
      <c r="K28" s="1">
        <v>7</v>
      </c>
      <c r="L28" s="25">
        <f t="shared" si="0"/>
        <v>50</v>
      </c>
      <c r="M28" s="26"/>
      <c r="N28" s="25">
        <f t="shared" si="1"/>
        <v>50</v>
      </c>
      <c r="O28" s="28">
        <v>3</v>
      </c>
      <c r="P28" s="7" t="s">
        <v>192</v>
      </c>
    </row>
    <row r="29" spans="1:16" s="27" customFormat="1" ht="46.8">
      <c r="A29" s="1">
        <v>27</v>
      </c>
      <c r="B29" s="23" t="s">
        <v>156</v>
      </c>
      <c r="C29" s="23" t="s">
        <v>295</v>
      </c>
      <c r="D29" s="24" t="s">
        <v>583</v>
      </c>
      <c r="E29" s="1" t="s">
        <v>683</v>
      </c>
      <c r="F29" s="24">
        <v>5</v>
      </c>
      <c r="G29" s="24">
        <v>11</v>
      </c>
      <c r="H29" s="24">
        <v>13.5</v>
      </c>
      <c r="I29" s="24">
        <v>0</v>
      </c>
      <c r="J29" s="24">
        <v>9</v>
      </c>
      <c r="K29" s="24">
        <v>11</v>
      </c>
      <c r="L29" s="25">
        <f t="shared" si="0"/>
        <v>49.5</v>
      </c>
      <c r="M29" s="26"/>
      <c r="N29" s="25">
        <f t="shared" si="1"/>
        <v>49.5</v>
      </c>
      <c r="O29" s="28">
        <v>3</v>
      </c>
      <c r="P29" s="12" t="s">
        <v>296</v>
      </c>
    </row>
    <row r="30" spans="1:16" ht="31.2">
      <c r="A30" s="1">
        <v>28</v>
      </c>
      <c r="B30" s="12" t="s">
        <v>140</v>
      </c>
      <c r="C30" s="23" t="s">
        <v>109</v>
      </c>
      <c r="D30" s="24" t="s">
        <v>577</v>
      </c>
      <c r="E30" s="1" t="s">
        <v>707</v>
      </c>
      <c r="F30" s="24">
        <v>14</v>
      </c>
      <c r="G30" s="24">
        <v>5</v>
      </c>
      <c r="H30" s="24">
        <v>4</v>
      </c>
      <c r="I30" s="24">
        <v>3</v>
      </c>
      <c r="J30" s="24">
        <v>9</v>
      </c>
      <c r="K30" s="24">
        <v>13</v>
      </c>
      <c r="L30" s="25">
        <f t="shared" si="0"/>
        <v>48</v>
      </c>
      <c r="M30" s="26"/>
      <c r="N30" s="25">
        <f t="shared" si="1"/>
        <v>48</v>
      </c>
      <c r="O30" s="28"/>
      <c r="P30" s="3" t="s">
        <v>123</v>
      </c>
    </row>
    <row r="31" spans="1:16" ht="46.8">
      <c r="A31" s="1">
        <v>29</v>
      </c>
      <c r="B31" s="12" t="s">
        <v>19</v>
      </c>
      <c r="C31" s="23" t="s">
        <v>22</v>
      </c>
      <c r="D31" s="24" t="s">
        <v>603</v>
      </c>
      <c r="E31" s="1" t="s">
        <v>699</v>
      </c>
      <c r="F31" s="24">
        <v>7</v>
      </c>
      <c r="G31" s="24">
        <v>14</v>
      </c>
      <c r="H31" s="24">
        <v>14</v>
      </c>
      <c r="I31" s="24">
        <v>0</v>
      </c>
      <c r="J31" s="24">
        <v>3</v>
      </c>
      <c r="K31" s="24">
        <v>9</v>
      </c>
      <c r="L31" s="25">
        <f t="shared" si="0"/>
        <v>47</v>
      </c>
      <c r="M31" s="26"/>
      <c r="N31" s="25">
        <f t="shared" si="1"/>
        <v>47</v>
      </c>
      <c r="O31" s="28"/>
      <c r="P31" s="3" t="s">
        <v>21</v>
      </c>
    </row>
    <row r="32" spans="1:16" ht="31.2">
      <c r="A32" s="1">
        <v>30</v>
      </c>
      <c r="B32" s="12" t="s">
        <v>17</v>
      </c>
      <c r="C32" s="13" t="s">
        <v>203</v>
      </c>
      <c r="D32" s="24" t="s">
        <v>599</v>
      </c>
      <c r="E32" s="1" t="s">
        <v>697</v>
      </c>
      <c r="F32" s="14">
        <v>6.5</v>
      </c>
      <c r="G32" s="14">
        <v>12</v>
      </c>
      <c r="H32" s="14">
        <v>11</v>
      </c>
      <c r="I32" s="14">
        <v>3</v>
      </c>
      <c r="J32" s="14">
        <v>0</v>
      </c>
      <c r="K32" s="14">
        <v>14</v>
      </c>
      <c r="L32" s="25">
        <f t="shared" si="0"/>
        <v>46.5</v>
      </c>
      <c r="M32" s="26"/>
      <c r="N32" s="25">
        <f t="shared" si="1"/>
        <v>46.5</v>
      </c>
      <c r="O32" s="28"/>
      <c r="P32" s="8" t="s">
        <v>204</v>
      </c>
    </row>
    <row r="33" spans="1:16" ht="31.2">
      <c r="A33" s="1">
        <v>31</v>
      </c>
      <c r="B33" s="12" t="s">
        <v>65</v>
      </c>
      <c r="C33" s="23" t="s">
        <v>81</v>
      </c>
      <c r="D33" s="24" t="s">
        <v>585</v>
      </c>
      <c r="E33" s="1" t="s">
        <v>690</v>
      </c>
      <c r="F33" s="24">
        <v>7.5</v>
      </c>
      <c r="G33" s="24">
        <v>11</v>
      </c>
      <c r="H33" s="24">
        <v>15</v>
      </c>
      <c r="I33" s="24">
        <v>0</v>
      </c>
      <c r="J33" s="24">
        <v>3</v>
      </c>
      <c r="K33" s="24">
        <v>10</v>
      </c>
      <c r="L33" s="25">
        <f t="shared" si="0"/>
        <v>46.5</v>
      </c>
      <c r="M33" s="26"/>
      <c r="N33" s="25">
        <f t="shared" si="1"/>
        <v>46.5</v>
      </c>
      <c r="O33" s="28"/>
      <c r="P33" s="7" t="s">
        <v>125</v>
      </c>
    </row>
    <row r="34" spans="1:16" ht="46.8">
      <c r="A34" s="1">
        <v>32</v>
      </c>
      <c r="B34" s="23" t="s">
        <v>65</v>
      </c>
      <c r="C34" s="23" t="s">
        <v>350</v>
      </c>
      <c r="D34" s="24" t="s">
        <v>579</v>
      </c>
      <c r="E34" s="1" t="s">
        <v>681</v>
      </c>
      <c r="F34" s="24">
        <v>3.5</v>
      </c>
      <c r="G34" s="24">
        <v>6</v>
      </c>
      <c r="H34" s="24">
        <v>16.5</v>
      </c>
      <c r="I34" s="24">
        <v>3</v>
      </c>
      <c r="J34" s="24">
        <v>3</v>
      </c>
      <c r="K34" s="24">
        <v>14</v>
      </c>
      <c r="L34" s="25">
        <f t="shared" si="0"/>
        <v>46</v>
      </c>
      <c r="M34" s="26"/>
      <c r="N34" s="25">
        <f t="shared" si="1"/>
        <v>46</v>
      </c>
      <c r="O34" s="28"/>
      <c r="P34" s="7" t="s">
        <v>351</v>
      </c>
    </row>
    <row r="35" spans="1:16" ht="46.8">
      <c r="A35" s="1">
        <v>33</v>
      </c>
      <c r="B35" s="23" t="s">
        <v>149</v>
      </c>
      <c r="C35" s="23" t="s">
        <v>260</v>
      </c>
      <c r="D35" s="24" t="s">
        <v>578</v>
      </c>
      <c r="E35" s="1" t="s">
        <v>689</v>
      </c>
      <c r="F35" s="24">
        <v>6</v>
      </c>
      <c r="G35" s="24">
        <v>8</v>
      </c>
      <c r="H35" s="24">
        <v>14.5</v>
      </c>
      <c r="I35" s="24">
        <v>0</v>
      </c>
      <c r="J35" s="24">
        <v>9</v>
      </c>
      <c r="K35" s="24">
        <v>7</v>
      </c>
      <c r="L35" s="25">
        <f t="shared" ref="L35:L56" si="2">SUM(D35:K35)</f>
        <v>44.5</v>
      </c>
      <c r="M35" s="26"/>
      <c r="N35" s="25">
        <f t="shared" ref="N35:N56" si="3">L35+M35</f>
        <v>44.5</v>
      </c>
      <c r="O35" s="28"/>
      <c r="P35" s="7" t="s">
        <v>861</v>
      </c>
    </row>
    <row r="36" spans="1:16" ht="46.8">
      <c r="A36" s="1">
        <v>34</v>
      </c>
      <c r="B36" s="12" t="s">
        <v>33</v>
      </c>
      <c r="C36" s="23" t="s">
        <v>219</v>
      </c>
      <c r="D36" s="24" t="s">
        <v>615</v>
      </c>
      <c r="E36" s="1" t="s">
        <v>719</v>
      </c>
      <c r="F36" s="24">
        <v>7.5</v>
      </c>
      <c r="G36" s="24">
        <v>11</v>
      </c>
      <c r="H36" s="24">
        <v>14.5</v>
      </c>
      <c r="I36" s="24">
        <v>0</v>
      </c>
      <c r="J36" s="24">
        <v>0</v>
      </c>
      <c r="K36" s="24">
        <v>10</v>
      </c>
      <c r="L36" s="25">
        <f t="shared" si="2"/>
        <v>43</v>
      </c>
      <c r="M36" s="26"/>
      <c r="N36" s="25">
        <f t="shared" si="3"/>
        <v>43</v>
      </c>
      <c r="O36" s="28"/>
      <c r="P36" s="3" t="s">
        <v>34</v>
      </c>
    </row>
    <row r="37" spans="1:16" ht="46.8">
      <c r="A37" s="1">
        <v>35</v>
      </c>
      <c r="B37" s="13" t="s">
        <v>155</v>
      </c>
      <c r="C37" s="13" t="s">
        <v>58</v>
      </c>
      <c r="D37" s="24" t="s">
        <v>608</v>
      </c>
      <c r="E37" s="1" t="s">
        <v>695</v>
      </c>
      <c r="F37" s="14">
        <v>12.5</v>
      </c>
      <c r="G37" s="14">
        <v>4</v>
      </c>
      <c r="H37" s="14">
        <v>0</v>
      </c>
      <c r="I37" s="14">
        <v>3</v>
      </c>
      <c r="J37" s="14">
        <v>9</v>
      </c>
      <c r="K37" s="14">
        <v>14</v>
      </c>
      <c r="L37" s="25">
        <f t="shared" si="2"/>
        <v>42.5</v>
      </c>
      <c r="M37" s="26"/>
      <c r="N37" s="25">
        <f t="shared" si="3"/>
        <v>42.5</v>
      </c>
      <c r="O37" s="28"/>
      <c r="P37" s="7" t="s">
        <v>859</v>
      </c>
    </row>
    <row r="38" spans="1:16" ht="46.8">
      <c r="A38" s="1">
        <v>36</v>
      </c>
      <c r="B38" s="12" t="s">
        <v>3</v>
      </c>
      <c r="C38" s="23" t="s">
        <v>175</v>
      </c>
      <c r="D38" s="24" t="s">
        <v>619</v>
      </c>
      <c r="E38" s="1" t="s">
        <v>723</v>
      </c>
      <c r="F38" s="24">
        <v>6</v>
      </c>
      <c r="G38" s="24">
        <v>9</v>
      </c>
      <c r="H38" s="24">
        <v>14.5</v>
      </c>
      <c r="I38" s="24">
        <v>0</v>
      </c>
      <c r="J38" s="24">
        <v>6</v>
      </c>
      <c r="K38" s="24">
        <v>7</v>
      </c>
      <c r="L38" s="25">
        <f t="shared" si="2"/>
        <v>42.5</v>
      </c>
      <c r="M38" s="26"/>
      <c r="N38" s="25">
        <f t="shared" si="3"/>
        <v>42.5</v>
      </c>
      <c r="O38" s="28"/>
      <c r="P38" s="3" t="s">
        <v>174</v>
      </c>
    </row>
    <row r="39" spans="1:16" ht="46.8">
      <c r="A39" s="1">
        <v>37</v>
      </c>
      <c r="B39" s="13" t="s">
        <v>46</v>
      </c>
      <c r="C39" s="13" t="s">
        <v>84</v>
      </c>
      <c r="D39" s="24" t="s">
        <v>594</v>
      </c>
      <c r="E39" s="1" t="s">
        <v>731</v>
      </c>
      <c r="F39" s="14">
        <v>6.5</v>
      </c>
      <c r="G39" s="14">
        <v>10</v>
      </c>
      <c r="H39" s="14">
        <v>14</v>
      </c>
      <c r="I39" s="14">
        <v>0</v>
      </c>
      <c r="J39" s="14">
        <v>0</v>
      </c>
      <c r="K39" s="14">
        <v>11</v>
      </c>
      <c r="L39" s="25">
        <f t="shared" si="2"/>
        <v>41.5</v>
      </c>
      <c r="M39" s="26"/>
      <c r="N39" s="25">
        <f t="shared" si="3"/>
        <v>41.5</v>
      </c>
      <c r="O39" s="28"/>
      <c r="P39" s="7" t="s">
        <v>83</v>
      </c>
    </row>
    <row r="40" spans="1:16" ht="46.8">
      <c r="A40" s="1">
        <v>38</v>
      </c>
      <c r="B40" s="13" t="s">
        <v>51</v>
      </c>
      <c r="C40" s="13" t="s">
        <v>263</v>
      </c>
      <c r="D40" s="24" t="s">
        <v>573</v>
      </c>
      <c r="E40" s="1" t="s">
        <v>717</v>
      </c>
      <c r="F40" s="14">
        <v>5.5</v>
      </c>
      <c r="G40" s="14">
        <v>16</v>
      </c>
      <c r="H40" s="14">
        <v>4</v>
      </c>
      <c r="I40" s="14">
        <v>0</v>
      </c>
      <c r="J40" s="14">
        <v>6</v>
      </c>
      <c r="K40" s="14">
        <v>9</v>
      </c>
      <c r="L40" s="25">
        <f t="shared" si="2"/>
        <v>40.5</v>
      </c>
      <c r="M40" s="26"/>
      <c r="N40" s="25">
        <f t="shared" si="3"/>
        <v>40.5</v>
      </c>
      <c r="O40" s="28"/>
      <c r="P40" s="7" t="s">
        <v>860</v>
      </c>
    </row>
    <row r="41" spans="1:16" ht="46.8">
      <c r="A41" s="1">
        <v>39</v>
      </c>
      <c r="B41" s="12" t="s">
        <v>130</v>
      </c>
      <c r="C41" s="23" t="s">
        <v>14</v>
      </c>
      <c r="D41" s="24" t="s">
        <v>617</v>
      </c>
      <c r="E41" s="1" t="s">
        <v>691</v>
      </c>
      <c r="F41" s="24">
        <v>8</v>
      </c>
      <c r="G41" s="24">
        <v>5</v>
      </c>
      <c r="H41" s="24">
        <v>15</v>
      </c>
      <c r="I41" s="24">
        <v>3</v>
      </c>
      <c r="J41" s="24">
        <v>0</v>
      </c>
      <c r="K41" s="24">
        <v>7</v>
      </c>
      <c r="L41" s="25">
        <f t="shared" si="2"/>
        <v>38</v>
      </c>
      <c r="M41" s="26"/>
      <c r="N41" s="25">
        <f t="shared" si="3"/>
        <v>38</v>
      </c>
      <c r="O41" s="28"/>
      <c r="P41" s="7" t="s">
        <v>862</v>
      </c>
    </row>
    <row r="42" spans="1:16" ht="31.2">
      <c r="A42" s="1">
        <v>40</v>
      </c>
      <c r="B42" s="12" t="s">
        <v>160</v>
      </c>
      <c r="C42" s="23" t="s">
        <v>405</v>
      </c>
      <c r="D42" s="24" t="s">
        <v>593</v>
      </c>
      <c r="E42" s="1" t="s">
        <v>721</v>
      </c>
      <c r="F42" s="24">
        <v>6.5</v>
      </c>
      <c r="G42" s="24">
        <v>6</v>
      </c>
      <c r="H42" s="24">
        <v>12.5</v>
      </c>
      <c r="I42" s="24">
        <v>0</v>
      </c>
      <c r="J42" s="24">
        <v>0</v>
      </c>
      <c r="K42" s="24">
        <v>12</v>
      </c>
      <c r="L42" s="25">
        <f t="shared" si="2"/>
        <v>37</v>
      </c>
      <c r="M42" s="26"/>
      <c r="N42" s="25">
        <f t="shared" si="3"/>
        <v>37</v>
      </c>
      <c r="O42" s="28"/>
      <c r="P42" s="3" t="s">
        <v>71</v>
      </c>
    </row>
    <row r="43" spans="1:16" ht="31.2">
      <c r="A43" s="1">
        <v>41</v>
      </c>
      <c r="B43" s="23" t="s">
        <v>52</v>
      </c>
      <c r="C43" s="23" t="s">
        <v>56</v>
      </c>
      <c r="D43" s="24" t="s">
        <v>569</v>
      </c>
      <c r="E43" s="1" t="s">
        <v>704</v>
      </c>
      <c r="F43" s="24">
        <v>8</v>
      </c>
      <c r="G43" s="24">
        <v>11</v>
      </c>
      <c r="H43" s="24">
        <v>12</v>
      </c>
      <c r="I43" s="24">
        <v>0</v>
      </c>
      <c r="J43" s="24">
        <v>0</v>
      </c>
      <c r="K43" s="24">
        <v>6</v>
      </c>
      <c r="L43" s="25">
        <f t="shared" si="2"/>
        <v>37</v>
      </c>
      <c r="M43" s="26"/>
      <c r="N43" s="25">
        <f t="shared" si="3"/>
        <v>37</v>
      </c>
      <c r="O43" s="28"/>
      <c r="P43" s="7" t="s">
        <v>54</v>
      </c>
    </row>
    <row r="44" spans="1:16" ht="46.8">
      <c r="A44" s="1">
        <v>42</v>
      </c>
      <c r="B44" s="12" t="s">
        <v>59</v>
      </c>
      <c r="C44" s="23" t="s">
        <v>284</v>
      </c>
      <c r="D44" s="24" t="s">
        <v>574</v>
      </c>
      <c r="E44" s="1" t="s">
        <v>716</v>
      </c>
      <c r="F44" s="24">
        <v>7</v>
      </c>
      <c r="G44" s="24">
        <v>13</v>
      </c>
      <c r="H44" s="24">
        <v>4</v>
      </c>
      <c r="I44" s="24">
        <v>0</v>
      </c>
      <c r="J44" s="24">
        <v>3</v>
      </c>
      <c r="K44" s="24">
        <v>8</v>
      </c>
      <c r="L44" s="25">
        <f t="shared" si="2"/>
        <v>35</v>
      </c>
      <c r="M44" s="26"/>
      <c r="N44" s="25">
        <f t="shared" si="3"/>
        <v>35</v>
      </c>
      <c r="O44" s="28"/>
      <c r="P44" s="7" t="s">
        <v>285</v>
      </c>
    </row>
    <row r="45" spans="1:16" ht="46.8">
      <c r="A45" s="1">
        <v>43</v>
      </c>
      <c r="B45" s="12" t="s">
        <v>12</v>
      </c>
      <c r="C45" s="13" t="s">
        <v>195</v>
      </c>
      <c r="D45" s="24" t="s">
        <v>612</v>
      </c>
      <c r="E45" s="1" t="s">
        <v>726</v>
      </c>
      <c r="F45" s="14">
        <v>4.5</v>
      </c>
      <c r="G45" s="14">
        <v>6</v>
      </c>
      <c r="H45" s="14">
        <v>12</v>
      </c>
      <c r="I45" s="14">
        <v>0</v>
      </c>
      <c r="J45" s="14">
        <v>6</v>
      </c>
      <c r="K45" s="14">
        <v>6</v>
      </c>
      <c r="L45" s="25">
        <f t="shared" si="2"/>
        <v>34.5</v>
      </c>
      <c r="M45" s="26"/>
      <c r="N45" s="25">
        <f t="shared" si="3"/>
        <v>34.5</v>
      </c>
      <c r="O45" s="28"/>
      <c r="P45" s="8" t="s">
        <v>124</v>
      </c>
    </row>
    <row r="46" spans="1:16" ht="46.8">
      <c r="A46" s="1">
        <v>44</v>
      </c>
      <c r="B46" s="12" t="s">
        <v>23</v>
      </c>
      <c r="C46" s="23" t="s">
        <v>376</v>
      </c>
      <c r="D46" s="24" t="s">
        <v>610</v>
      </c>
      <c r="E46" s="1" t="s">
        <v>685</v>
      </c>
      <c r="F46" s="24">
        <v>6.5</v>
      </c>
      <c r="G46" s="24">
        <v>5</v>
      </c>
      <c r="H46" s="24">
        <v>13</v>
      </c>
      <c r="I46" s="24">
        <v>0</v>
      </c>
      <c r="J46" s="24">
        <v>3</v>
      </c>
      <c r="K46" s="24">
        <v>5</v>
      </c>
      <c r="L46" s="25">
        <f t="shared" si="2"/>
        <v>32.5</v>
      </c>
      <c r="M46" s="26"/>
      <c r="N46" s="25">
        <f t="shared" si="3"/>
        <v>32.5</v>
      </c>
      <c r="O46" s="28"/>
      <c r="P46" s="3" t="s">
        <v>375</v>
      </c>
    </row>
    <row r="47" spans="1:16" s="27" customFormat="1" ht="31.2">
      <c r="A47" s="1">
        <v>45</v>
      </c>
      <c r="B47" s="23" t="s">
        <v>45</v>
      </c>
      <c r="C47" s="23" t="s">
        <v>94</v>
      </c>
      <c r="D47" s="24" t="s">
        <v>582</v>
      </c>
      <c r="E47" s="1" t="s">
        <v>729</v>
      </c>
      <c r="F47" s="24">
        <v>7.5</v>
      </c>
      <c r="G47" s="24">
        <v>15</v>
      </c>
      <c r="H47" s="24">
        <v>1.5</v>
      </c>
      <c r="I47" s="24">
        <v>0</v>
      </c>
      <c r="J47" s="24">
        <v>0</v>
      </c>
      <c r="K47" s="24">
        <v>8</v>
      </c>
      <c r="L47" s="25">
        <f t="shared" si="2"/>
        <v>32</v>
      </c>
      <c r="M47" s="26"/>
      <c r="N47" s="25">
        <f t="shared" si="3"/>
        <v>32</v>
      </c>
      <c r="O47" s="28"/>
      <c r="P47" s="7" t="s">
        <v>385</v>
      </c>
    </row>
    <row r="48" spans="1:16" ht="62.4">
      <c r="A48" s="1">
        <v>46</v>
      </c>
      <c r="B48" s="12" t="s">
        <v>9</v>
      </c>
      <c r="C48" s="12" t="s">
        <v>131</v>
      </c>
      <c r="D48" s="24" t="s">
        <v>590</v>
      </c>
      <c r="E48" s="1" t="s">
        <v>715</v>
      </c>
      <c r="F48" s="1">
        <v>3</v>
      </c>
      <c r="G48" s="1">
        <v>5</v>
      </c>
      <c r="H48" s="1">
        <v>15</v>
      </c>
      <c r="I48" s="1">
        <v>0</v>
      </c>
      <c r="J48" s="1">
        <v>0</v>
      </c>
      <c r="K48" s="1">
        <v>9</v>
      </c>
      <c r="L48" s="25">
        <f t="shared" si="2"/>
        <v>32</v>
      </c>
      <c r="M48" s="26"/>
      <c r="N48" s="25">
        <f t="shared" si="3"/>
        <v>32</v>
      </c>
      <c r="O48" s="28"/>
      <c r="P48" s="7" t="s">
        <v>183</v>
      </c>
    </row>
    <row r="49" spans="1:16" ht="31.2">
      <c r="A49" s="1">
        <v>47</v>
      </c>
      <c r="B49" s="12" t="s">
        <v>37</v>
      </c>
      <c r="C49" s="23" t="s">
        <v>235</v>
      </c>
      <c r="D49" s="24" t="s">
        <v>586</v>
      </c>
      <c r="E49" s="1" t="s">
        <v>733</v>
      </c>
      <c r="F49" s="24">
        <v>4.5</v>
      </c>
      <c r="G49" s="24">
        <v>6</v>
      </c>
      <c r="H49" s="24">
        <v>14.5</v>
      </c>
      <c r="I49" s="24">
        <v>0</v>
      </c>
      <c r="J49" s="24">
        <v>0</v>
      </c>
      <c r="K49" s="24">
        <v>7</v>
      </c>
      <c r="L49" s="25">
        <f t="shared" si="2"/>
        <v>32</v>
      </c>
      <c r="M49" s="26"/>
      <c r="N49" s="25">
        <f t="shared" si="3"/>
        <v>32</v>
      </c>
      <c r="O49" s="28"/>
      <c r="P49" s="3" t="s">
        <v>234</v>
      </c>
    </row>
    <row r="50" spans="1:16" ht="46.8">
      <c r="A50" s="1">
        <v>48</v>
      </c>
      <c r="B50" s="12" t="s">
        <v>10</v>
      </c>
      <c r="C50" s="23" t="s">
        <v>187</v>
      </c>
      <c r="D50" s="24" t="s">
        <v>575</v>
      </c>
      <c r="E50" s="1" t="s">
        <v>714</v>
      </c>
      <c r="F50" s="24">
        <v>3</v>
      </c>
      <c r="G50" s="24">
        <v>14</v>
      </c>
      <c r="H50" s="24">
        <v>4</v>
      </c>
      <c r="I50" s="24">
        <v>3</v>
      </c>
      <c r="J50" s="24">
        <v>0</v>
      </c>
      <c r="K50" s="24">
        <v>6</v>
      </c>
      <c r="L50" s="25">
        <f t="shared" si="2"/>
        <v>30</v>
      </c>
      <c r="M50" s="26"/>
      <c r="N50" s="25">
        <f t="shared" si="3"/>
        <v>30</v>
      </c>
      <c r="O50" s="28"/>
      <c r="P50" s="3" t="s">
        <v>188</v>
      </c>
    </row>
    <row r="51" spans="1:16" ht="31.2">
      <c r="A51" s="1">
        <v>49</v>
      </c>
      <c r="B51" s="23" t="s">
        <v>47</v>
      </c>
      <c r="C51" s="23" t="s">
        <v>250</v>
      </c>
      <c r="D51" s="24" t="s">
        <v>576</v>
      </c>
      <c r="E51" s="1" t="s">
        <v>718</v>
      </c>
      <c r="F51" s="24">
        <v>13.5</v>
      </c>
      <c r="G51" s="24">
        <v>5</v>
      </c>
      <c r="H51" s="24">
        <v>2</v>
      </c>
      <c r="I51" s="24">
        <v>0</v>
      </c>
      <c r="J51" s="24">
        <v>0</v>
      </c>
      <c r="K51" s="24">
        <v>7</v>
      </c>
      <c r="L51" s="25">
        <f t="shared" si="2"/>
        <v>27.5</v>
      </c>
      <c r="M51" s="26"/>
      <c r="N51" s="25">
        <f t="shared" si="3"/>
        <v>27.5</v>
      </c>
      <c r="O51" s="28"/>
      <c r="P51" s="7" t="s">
        <v>50</v>
      </c>
    </row>
    <row r="52" spans="1:16" ht="46.8">
      <c r="A52" s="1">
        <v>50</v>
      </c>
      <c r="B52" s="12" t="s">
        <v>4</v>
      </c>
      <c r="C52" s="23" t="s">
        <v>180</v>
      </c>
      <c r="D52" s="24" t="s">
        <v>589</v>
      </c>
      <c r="E52" s="1" t="s">
        <v>706</v>
      </c>
      <c r="F52" s="24">
        <v>6</v>
      </c>
      <c r="G52" s="24">
        <v>3</v>
      </c>
      <c r="H52" s="24">
        <v>10.5</v>
      </c>
      <c r="I52" s="24">
        <v>0</v>
      </c>
      <c r="J52" s="24">
        <v>0</v>
      </c>
      <c r="K52" s="24">
        <v>7</v>
      </c>
      <c r="L52" s="25">
        <f t="shared" si="2"/>
        <v>26.5</v>
      </c>
      <c r="M52" s="26"/>
      <c r="N52" s="25">
        <f t="shared" si="3"/>
        <v>26.5</v>
      </c>
      <c r="O52" s="28"/>
      <c r="P52" s="7" t="s">
        <v>863</v>
      </c>
    </row>
    <row r="53" spans="1:16" ht="46.8">
      <c r="A53" s="1">
        <v>51</v>
      </c>
      <c r="B53" s="12" t="s">
        <v>36</v>
      </c>
      <c r="C53" s="23" t="s">
        <v>141</v>
      </c>
      <c r="D53" s="24" t="s">
        <v>607</v>
      </c>
      <c r="E53" s="1" t="s">
        <v>720</v>
      </c>
      <c r="F53" s="24">
        <v>11</v>
      </c>
      <c r="G53" s="24">
        <v>4</v>
      </c>
      <c r="H53" s="24">
        <v>2</v>
      </c>
      <c r="I53" s="24">
        <v>0</v>
      </c>
      <c r="J53" s="24">
        <v>0</v>
      </c>
      <c r="K53" s="24">
        <v>7</v>
      </c>
      <c r="L53" s="25">
        <f t="shared" si="2"/>
        <v>24</v>
      </c>
      <c r="M53" s="26"/>
      <c r="N53" s="25">
        <f t="shared" si="3"/>
        <v>24</v>
      </c>
      <c r="O53" s="28"/>
      <c r="P53" s="3" t="s">
        <v>129</v>
      </c>
    </row>
    <row r="54" spans="1:16" ht="31.2">
      <c r="A54" s="1">
        <v>52</v>
      </c>
      <c r="B54" s="23" t="s">
        <v>146</v>
      </c>
      <c r="C54" s="23" t="s">
        <v>257</v>
      </c>
      <c r="D54" s="24" t="s">
        <v>605</v>
      </c>
      <c r="E54" s="1" t="s">
        <v>711</v>
      </c>
      <c r="F54" s="24">
        <v>3.5</v>
      </c>
      <c r="G54" s="24">
        <v>3</v>
      </c>
      <c r="H54" s="24">
        <v>10.5</v>
      </c>
      <c r="I54" s="24">
        <v>0</v>
      </c>
      <c r="J54" s="24">
        <v>0</v>
      </c>
      <c r="K54" s="24">
        <v>7</v>
      </c>
      <c r="L54" s="25">
        <f t="shared" si="2"/>
        <v>24</v>
      </c>
      <c r="M54" s="26"/>
      <c r="N54" s="25">
        <f t="shared" si="3"/>
        <v>24</v>
      </c>
      <c r="O54" s="28"/>
      <c r="P54" s="7" t="s">
        <v>147</v>
      </c>
    </row>
    <row r="55" spans="1:16" ht="93.6">
      <c r="A55" s="1">
        <v>53</v>
      </c>
      <c r="B55" s="12" t="s">
        <v>31</v>
      </c>
      <c r="C55" s="12" t="s">
        <v>218</v>
      </c>
      <c r="D55" s="24" t="s">
        <v>606</v>
      </c>
      <c r="E55" s="1" t="s">
        <v>680</v>
      </c>
      <c r="F55" s="1">
        <v>2.5</v>
      </c>
      <c r="G55" s="1">
        <v>4</v>
      </c>
      <c r="H55" s="1">
        <v>12</v>
      </c>
      <c r="I55" s="1">
        <v>0</v>
      </c>
      <c r="J55" s="1">
        <v>0</v>
      </c>
      <c r="K55" s="1">
        <v>5</v>
      </c>
      <c r="L55" s="25">
        <f t="shared" si="2"/>
        <v>23.5</v>
      </c>
      <c r="M55" s="26"/>
      <c r="N55" s="25">
        <f t="shared" si="3"/>
        <v>23.5</v>
      </c>
      <c r="O55" s="28"/>
      <c r="P55" s="7" t="s">
        <v>127</v>
      </c>
    </row>
    <row r="56" spans="1:16" ht="46.8">
      <c r="A56" s="1">
        <v>54</v>
      </c>
      <c r="B56" s="12" t="s">
        <v>18</v>
      </c>
      <c r="C56" s="13" t="s">
        <v>404</v>
      </c>
      <c r="D56" s="24" t="s">
        <v>622</v>
      </c>
      <c r="E56" s="1" t="s">
        <v>710</v>
      </c>
      <c r="F56" s="14">
        <v>3.5</v>
      </c>
      <c r="G56" s="14">
        <v>0</v>
      </c>
      <c r="H56" s="14">
        <v>10.5</v>
      </c>
      <c r="I56" s="14">
        <v>0</v>
      </c>
      <c r="J56" s="14">
        <v>0</v>
      </c>
      <c r="K56" s="14">
        <v>9</v>
      </c>
      <c r="L56" s="25">
        <f t="shared" si="2"/>
        <v>23</v>
      </c>
      <c r="M56" s="26"/>
      <c r="N56" s="25">
        <f t="shared" si="3"/>
        <v>23</v>
      </c>
      <c r="O56" s="28"/>
      <c r="P56" s="13" t="s">
        <v>397</v>
      </c>
    </row>
    <row r="59" spans="1:16" s="2" customFormat="1" ht="21">
      <c r="B59" s="2" t="s">
        <v>867</v>
      </c>
      <c r="K59" s="2" t="s">
        <v>868</v>
      </c>
      <c r="L59" s="38"/>
    </row>
  </sheetData>
  <autoFilter ref="A2:P56">
    <sortState ref="A4:V56">
      <sortCondition descending="1" ref="N2:N56"/>
    </sortState>
  </autoFilter>
  <sortState ref="A1:V56">
    <sortCondition ref="C1"/>
  </sortState>
  <mergeCells count="11">
    <mergeCell ref="I1:K1"/>
    <mergeCell ref="A1:A2"/>
    <mergeCell ref="B1:B2"/>
    <mergeCell ref="C1:C2"/>
    <mergeCell ref="D1:E1"/>
    <mergeCell ref="F1:H1"/>
    <mergeCell ref="L1:L2"/>
    <mergeCell ref="M1:M2"/>
    <mergeCell ref="N1:N2"/>
    <mergeCell ref="O1:O2"/>
    <mergeCell ref="P1:P2"/>
  </mergeCells>
  <pageMargins left="0.15833333333333333" right="0.30833333333333335" top="0.75" bottom="0.75" header="0.3" footer="0.3"/>
  <pageSetup paperSize="9" orientation="landscape" horizontalDpi="0" verticalDpi="0" r:id="rId1"/>
  <headerFooter>
    <oddHeader>&amp;L11 кл.&amp;C&amp;"Times New Roman,полужирный"Протокол  результатів
ІІІ етапу Всеукраїнської учнівської олімпіади з біології у 2017-2018 н.р&amp;R148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8Кл</vt:lpstr>
      <vt:lpstr>9Кл</vt:lpstr>
      <vt:lpstr>10Кл</vt:lpstr>
      <vt:lpstr>11Кл</vt:lpstr>
      <vt:lpstr>'10Кл'!Область_печати</vt:lpstr>
      <vt:lpstr>'11Кл'!Область_печати</vt:lpstr>
      <vt:lpstr>'8Кл'!Область_печати</vt:lpstr>
      <vt:lpstr>'9Кл'!Область_печати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2018-02-09T10:16:17Z</cp:lastPrinted>
  <dcterms:created xsi:type="dcterms:W3CDTF">2017-01-24T09:39:09Z</dcterms:created>
  <dcterms:modified xsi:type="dcterms:W3CDTF">2018-02-09T13:40:05Z</dcterms:modified>
</cp:coreProperties>
</file>