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1340" windowHeight="8835" activeTab="0"/>
  </bookViews>
  <sheets>
    <sheet name="О. Гончар 2018" sheetId="1" r:id="rId1"/>
  </sheets>
  <definedNames>
    <definedName name="_xlnm.Print_Area" localSheetId="0">'О. Гончар 2018'!$A$1:$AO$41</definedName>
  </definedNames>
  <calcPr fullCalcOnLoad="1"/>
</workbook>
</file>

<file path=xl/sharedStrings.xml><?xml version="1.0" encoding="utf-8"?>
<sst xmlns="http://schemas.openxmlformats.org/spreadsheetml/2006/main" count="384" uniqueCount="294">
  <si>
    <t>№ з/п</t>
  </si>
  <si>
    <t xml:space="preserve">Назва буктрейлера </t>
  </si>
  <si>
    <t xml:space="preserve">Анотація до буктрейлера </t>
  </si>
  <si>
    <t>Посилання на ролик в Інтернеті</t>
  </si>
  <si>
    <t>Бережіть собори душ своїх</t>
  </si>
  <si>
    <t>Собор</t>
  </si>
  <si>
    <t>https://youtu.be/Oem1ge_UfPQ</t>
  </si>
  <si>
    <t>"Весна іде на зустріч Вам..."</t>
  </si>
  <si>
    <t>"Чари ночі", "Хай вона грає, танцює, співає...", "Хто нам казати не давав...", "Щоб спала ти і чула солов`я", "Нехай обдурений я сном", "Чому з тобою ми не хвилі...", "Вона ішла, але здавалося мені", "Пісня ллється і чарує..."</t>
  </si>
  <si>
    <t>https://youtu.be/fs2X6Op0Iog</t>
  </si>
  <si>
    <t>З любові — творчість, з любові — щастя людське</t>
  </si>
  <si>
    <t>Новела "За мить щастя"</t>
  </si>
  <si>
    <t>https://youtu.be/utcyRGRExeg</t>
  </si>
  <si>
    <t>"Україні"</t>
  </si>
  <si>
    <t>Велика Україно, вір:
За тебе встануть ще мільйони.</t>
  </si>
  <si>
    <t>https://youtu.be/Rf9iNRUfIYI</t>
  </si>
  <si>
    <t>Любов перемагає все</t>
  </si>
  <si>
    <t>За мить щастя</t>
  </si>
  <si>
    <t>https://www.youtube.com/watch?v=6bg1uZhwvLA&amp;feature=youtu.be</t>
  </si>
  <si>
    <t>Одіссея студбату</t>
  </si>
  <si>
    <t>"Людина і зброя"</t>
  </si>
  <si>
    <t>https://youtu.be/aTBhApNt3ts</t>
  </si>
  <si>
    <t>Береги людських доль</t>
  </si>
  <si>
    <t>"Берег любові"</t>
  </si>
  <si>
    <t>В буктрейлері йдеться про один із сюжетних моментів роману: кохання Інни Ягнич. Сподіваємося, що саме це приверне увагу юного читача до книжки.</t>
  </si>
  <si>
    <t>https://youtu.be/hHxUI7X70K4</t>
  </si>
  <si>
    <t>Таємниця любові</t>
  </si>
  <si>
    <t>Любов... Така сильна і загадкова.
Хтось через неї жертвує кар'єрою, когось вона змушує покохати вбивцю, комусь любов до свого корабля і моря надає сил пережити труднощі і не здатись.
Досліди любов у всіх її виявах.</t>
  </si>
  <si>
    <t>https://youtu.be/8Dl58vf_y-0</t>
  </si>
  <si>
    <t xml:space="preserve">"Прощавай, друг!" </t>
  </si>
  <si>
    <t>https://youtu.be/LohiQGBS48s</t>
  </si>
  <si>
    <t>Читаймо Олеся Гончара!</t>
  </si>
  <si>
    <t>Роман у новелах "Тронка"</t>
  </si>
  <si>
    <t>https://www.youtube.com/watch?v=TWXWRKbmqTA</t>
  </si>
  <si>
    <t>Життя починається з любові, людяності, гуманізму...</t>
  </si>
  <si>
    <t>Роман "Собор", новела "Модри Камень"</t>
  </si>
  <si>
    <t>У буктрейлері міститься стисла розповідь про життєвий шлях Олеся Гончара та характеристика роману "Собор" і новели "Модри Камень". Учні школи пропонують ознайомитися з цікавими творами.</t>
  </si>
  <si>
    <t>https://www.youtube.com/watch?v=370LfMOBpRQ&amp;feature=youtu.be</t>
  </si>
  <si>
    <t>Contra spem spero</t>
  </si>
  <si>
    <t>https://youtu.be/-KWfhrYaQQg</t>
  </si>
  <si>
    <t xml:space="preserve">Я той, що іде до людей </t>
  </si>
  <si>
    <t>Роман «Тронка»</t>
  </si>
  <si>
    <t>https://www.youtube.com/watch?v=awjMleOZtjo</t>
  </si>
  <si>
    <t>В буктрейлері йдеться про один із сюжетних моментів роману - кохання Інни Ягнич. Сподіваємося, що саме це приверне увагу юного читача до книги.</t>
  </si>
  <si>
    <t>"Великий син великої родини!"</t>
  </si>
  <si>
    <t>"Собор"</t>
  </si>
  <si>
    <t xml:space="preserve">Буктрейлер "Великий син великої родини" присвячено 100-річчю Олеся Гончара. Буктрейлер оповідального типу, містить коротку розповідь про автора та цитати з його роману "Собор". </t>
  </si>
  <si>
    <t xml:space="preserve"> https://youtu.be/fXbSUSWlUis</t>
  </si>
  <si>
    <t>Бережіть собори душ своїх...</t>
  </si>
  <si>
    <t>Як живе сучасна людина, який її духовний світ, як ставиться до великих набутків свого народу, з якими моральними цінностями йде у свій завтрашній день</t>
  </si>
  <si>
    <t>https://youtu.be/19F98_cnevQ</t>
  </si>
  <si>
    <t>Плетиво доль</t>
  </si>
  <si>
    <t>Сплетіння доль різних людей як об'єднаної потужної сили, котра відстоює свої духовні цінності, скарб власних сердець</t>
  </si>
  <si>
    <t>https://www.youtube.com/watch?v=Vt9XHu8cVjU</t>
  </si>
  <si>
    <t>"Хтось грає, а ми читаємо"</t>
  </si>
  <si>
    <t>"За мить щастя"</t>
  </si>
  <si>
    <t>Читати твори українського письменника Олеся Гончара завжди цікаво...</t>
  </si>
  <si>
    <t>https://youtu.be/NqnQxVpNQLE</t>
  </si>
  <si>
    <t>Назва твору О.Гончара, до якого створено буктрейлер</t>
  </si>
  <si>
    <t>цікава назва відео</t>
  </si>
  <si>
    <t xml:space="preserve">творчий та авторський підхід до розкриття теми </t>
  </si>
  <si>
    <t>цікавість</t>
  </si>
  <si>
    <t>сміливість</t>
  </si>
  <si>
    <t>креатив</t>
  </si>
  <si>
    <t>оригінальність і динаміка подання матеріалу</t>
  </si>
  <si>
    <t>професіоналізм (технічна реалізація роботи)</t>
  </si>
  <si>
    <t>дотримання регламенту (не більше 3 хвилин)</t>
  </si>
  <si>
    <t>підтримка позитивного іміджу молодої людини, яка читає</t>
  </si>
  <si>
    <t>Загаьна кількість балів</t>
  </si>
  <si>
    <t>Середня кількість балів</t>
  </si>
  <si>
    <t>Місце</t>
  </si>
  <si>
    <t>Буктрейлер "Весна іде назустріч нам..." створено з уривків віршів Олеся Гончара першої збірки "З журбою радість обнялись".
Письменник увійшов і утвердився як тонкий лірик, співець краси й сили кохання, природи й долі рідного краю, поет надії і віри, чарів</t>
  </si>
  <si>
    <t xml:space="preserve">      У 1964 р. з’явився маленький шедевр Олеся Гончара – новела «За мить щастя». У творі йому на високому художньому рівні вдалося показати красу і силу почуття кохання. Це найулюбленіша тема митця. 
       Під палючим сонцем раптово спалахує пристрасть </t>
  </si>
  <si>
    <t>Історія кохання між простою угорської дівчиною Лорі і солдатом з України Сашком в кінці Другої світової війни. Несподівана зустріч і мить щастя були затьмарені нападками небайдужого до неї угорця. Заступившись за кохану, Сашко вбиває ревнивця. Виниклий ск</t>
  </si>
  <si>
    <t>Буктрейлер створений за автобіографічним романом Олеся Гончара "Людина і зброя", де розповідається про тяжкі й гіркі перші місяці боїв, у яких самому автору студбатівцю довелося брати участь. Через жахливі картини війни, які не тільки зображував, а й пере</t>
  </si>
  <si>
    <t xml:space="preserve">Олеся Гончара   «Людина і зброя»
Назва буктрейлера : «Прощавай, друг!»
Сучасні діти, на жаль, знають про війну не тільки з книг.          Проголошення надзвичайного стану перетворює звичайних юнаків-студентів на відповідальних, скупих на ласку чоловіків. </t>
  </si>
  <si>
    <t>У романі "Тронка" Олесь Гончар показав життя конкретної людини в тісних зв'язках з буттям планети, а планетарні проблеми спроектував на індивіда. Тронка- невеличкий дзвоник на шиї у вівці, щоб та не заблукала, а водночас і промовитий символ, що втілює іде</t>
  </si>
  <si>
    <t>Автори вибрали найяскравіші цитати із роману, щоб привернути увагу глядачів, і зокрема своїх ровесників, до проблеми війни і миру сьогодні. Назву взято із поезії Лесі Українки, що в перекладі означає "без надії сподіватись". Так герої роману, відступаючи,</t>
  </si>
  <si>
    <t xml:space="preserve"> Сучасний світ стає парадоксальним. Ми шукаємо відповіді на життєві питання у своїх ґаджетах, але навіщо, якщо можна просто взяти книгу і вирішити відразу питання фізичного і морального світу. Зовсім забули, що література, як той еліксир, очищує та збагач</t>
  </si>
  <si>
    <t>Робота присвячена пам'яті відомого українського письменника Олеся Гончара. Від дня виходу роману "Собор" усі чекали на фільм, знятий за сценариєм роману, але - ні. Пройшли роки, десятиріччя... але жоден кінорежисер не зміг здійснити мрію мільйонів українців</t>
  </si>
  <si>
    <t>Члени журі</t>
  </si>
  <si>
    <t>по 1 б.</t>
  </si>
  <si>
    <t>по 3 б.</t>
  </si>
  <si>
    <t>max (78)</t>
  </si>
  <si>
    <t>по 6 б.</t>
  </si>
  <si>
    <t>І що з нами буде...</t>
  </si>
  <si>
    <t>Роман в новелах "Тронка", новела "Залізний острів"</t>
  </si>
  <si>
    <t>Закохані Віталик та Тоня потрапили на корабель у відкритому морі, який був мішенню полігону. Човен відв'язується і вони опиняються в пастці...</t>
  </si>
  <si>
    <t>https://youtu.be/VSSyR1bjWZ0</t>
  </si>
  <si>
    <t>"Мить кохання, за яке варто віддати життя!"</t>
  </si>
  <si>
    <t>Твір "За мить щастя" написав український письменник Олесь Гончар. У новелі письменнику на високому художньому рівні вдалося показати красу і силу почуття кохання.</t>
  </si>
  <si>
    <t>https://youtu.be/vX_3o_DVeKo</t>
  </si>
  <si>
    <t>Подих доби у новелі "Залізний острів" О.Гончара (з роману "Тронка")</t>
  </si>
  <si>
    <t>новела "Залізний острів" з роману "Тронка"</t>
  </si>
  <si>
    <t>Наш буктрейлер презентує основу сюжету новели-застороги "Залізний острів" з роману "Тронка" Олеся Гончара через відео в образній, інтригуючій формі. Унікальна кіномова розкриває нові та несподівані якості твору, які допоможуть сприйняти новелу по-новому. Виконаний у креативній формі буктрейлер спонукає до сучасного прочитання новели, формуючи інтерес до неї, враховуючи читацьку аудиторію.  Не містить спойлерів та виконує основні функції:
-популяризація книги та читання;
-підтримка позитивного іміджу молодої людини, яка читає ;
-рекламу твору.
Якщо побачине вразило Вас та залишилось у свідомості, значить ми виконали мету та завдання створення буктрейлера!</t>
  </si>
  <si>
    <t>https://www.youtube.com/watch?v=_oZ_x-xg3Pc</t>
  </si>
  <si>
    <t>"Собори своїх душ бережіть..."</t>
  </si>
  <si>
    <t xml:space="preserve">Автори буктрейлеру розкривають проблему духовності сучасної людини, порушену Олесем Гончаром у романі «Собор». На їх думку вона тісно пов’язана з проблемами наступності поколінь, збереження історичної пам’яті та духовної краси людини. Вони вважають, що символічний образ собору наче виразніше окреслює минуле, діла чорні і праведні, добро і зло, духовну красу і ницість. </t>
  </si>
  <si>
    <t>https://youtu.be/6_dFijplQ-Q</t>
  </si>
  <si>
    <t>Буктрейлер "Гончар у тренді"</t>
  </si>
  <si>
    <t>Роман "Собор"</t>
  </si>
  <si>
    <t>Буктрейлер "Гончар у тренді" спонукає молодь до вивчення творчості О.Гончара. Доводить актуальність творчого доробку митця.  Привертає увагу глядачів роман "Собор" як художній символ самостійної України, її духовності, яка обвіяна багатьма вітрами. Відеоролик призначений для широкого кола глядачів, поціновувачів рідного слова.</t>
  </si>
  <si>
    <t>https://www.youtube.com/watch?v=RMMOD08rUKg</t>
  </si>
  <si>
    <t>Чи готовий ти віддати життя заради кохання?</t>
  </si>
  <si>
    <t>Буктрейлер до новели Олеся Гончара "За мить щастя"                                     Це було кохання з першого погляду... Він - радянський боєць, герой-визволитель, вона - заміжня мадярка. Чи судилося їм щастя? Прочитай новелу "За мить щастя" і дізнайся продовження цієї історії...</t>
  </si>
  <si>
    <t>https://www.youtube.com/watch?v=t_FP6Rmk_Bo</t>
  </si>
  <si>
    <t xml:space="preserve">"Зодчий душ людських " до 100- річчя Олеся Гончара  </t>
  </si>
  <si>
    <t>"Зодчий душ людських"</t>
  </si>
  <si>
    <t>https://youtu.be/gaq1oME5JRw</t>
  </si>
  <si>
    <t>"Безсмертя, яке воно на смак?"</t>
  </si>
  <si>
    <t>роман "Собор"</t>
  </si>
  <si>
    <t>Буктрейлер на конкурс до 100-річчя О. Гончара. За романом "Собор". Слобожанський ліцей №1.</t>
  </si>
  <si>
    <t>https://youtu.be/CU-T_RJUxkc</t>
  </si>
  <si>
    <t>Людське життя-це істина нетлінна.</t>
  </si>
  <si>
    <t>Роман "Тронка" новела "За мить щастя".</t>
  </si>
  <si>
    <t>Роман "Тронка"-твір масштабний,де сходяться давнє минуле і передбачення майбутнього,простота чабанування й вплив технічного прогресу на молоде покоління.</t>
  </si>
  <si>
    <t>https://youtu.be/rcAnGQr4xyQ</t>
  </si>
  <si>
    <t>"Книга доби" Олеся Гончара</t>
  </si>
  <si>
    <t>роман "Тронка"</t>
  </si>
  <si>
    <t>Даний відеоролик інтригує своїм змістовим наповненням, має своєрідне обрамлення - вислів і. Франка про книгу та "дивнії перла", які може осмислити лише той, хто прочитає роман "Тронка"</t>
  </si>
  <si>
    <t>https://youtu.be/htyaP25vcaw</t>
  </si>
  <si>
    <t>Історія інших широт</t>
  </si>
  <si>
    <t>«За мить щастя» Олеся Гончара – це психологічна новела. Дія відбувається у перші повоєнні роки, головний герой твору – молодий артилерист Діденко – закохується в незнайомку, але їхня любов обертається трагедією. Світ умовностей проти свободи вічного почуття – саме таким є центральний конфлікт новели</t>
  </si>
  <si>
    <t>https://youtu.be/8yurMMD59Io</t>
  </si>
  <si>
    <t>Два прізвища - одна доля</t>
  </si>
  <si>
    <t>Відеоролик присвячено 100-річчю від дня народження Олеся Терентійовича Гончара.
Учні 10-го класу пропагують творчість українського класика, зокрема роман "Собор", пропонують прочитати твори того, зустрічі з яким були раді і Юрій Гагарін, і Борис Патон, того, чий роман вилучали з бібліотек, а за прочитання - звільняли з роботи...</t>
  </si>
  <si>
    <t>https://www.youtube.com/edit?video_id=v55U0zP5lZ8</t>
  </si>
  <si>
    <t xml:space="preserve">"Вчора, сьогодні, завтра - ми патріоти своєї Батьківщини" </t>
  </si>
  <si>
    <t>Робота створена для виховання зацікавленості творчістю О. Гончара, видатного романіста. Присвячена 100-річчю від дня народження письменника.</t>
  </si>
  <si>
    <t>https://youtu.be/ye-0kPY6PsE</t>
  </si>
  <si>
    <t>Вшанування творчої спадщини Гончара</t>
  </si>
  <si>
    <t>"ілонка", "Людина і зброя"</t>
  </si>
  <si>
    <t>Твори О. Гончара належать до тієї високохудожньої та унікальної літератури, яка не знає забуття, а з плином часу набуває ще більшого значення, нової якості й нового змісту, викликає зацікавленість читачів нових поколінь своєю філософською заглибленістю, естетичними вимірами та авторською позицією</t>
  </si>
  <si>
    <t>https://www.youtube.com/watch?v=HBmAvUQonMw&amp;feature=youtu.be</t>
  </si>
  <si>
    <t>Прізвище, ім’я першого учня (ПОВНІСТЮ)</t>
  </si>
  <si>
    <t>Клас</t>
  </si>
  <si>
    <t>Севостянова Єлизавета</t>
  </si>
  <si>
    <t>Бахмат Євгеній</t>
  </si>
  <si>
    <t>Конотопський Владислав</t>
  </si>
  <si>
    <t>Чільнікіна Марія</t>
  </si>
  <si>
    <t>-</t>
  </si>
  <si>
    <t>Котелевець Анастасія Сергіївна</t>
  </si>
  <si>
    <t>Міщенко Анастасія</t>
  </si>
  <si>
    <t>Лютова Анастасія</t>
  </si>
  <si>
    <t xml:space="preserve">Красноруцька Єлизавета </t>
  </si>
  <si>
    <t>Білицька Дарія</t>
  </si>
  <si>
    <t>Ахмуров Олександр Володимирович</t>
  </si>
  <si>
    <t>Казакова Анастасія Валеріївна</t>
  </si>
  <si>
    <t>Темрякова Софія Михайлівна</t>
  </si>
  <si>
    <t>Булгакова Олександра Сергіївна</t>
  </si>
  <si>
    <t>Новак Максим</t>
  </si>
  <si>
    <t>Літовка Павло</t>
  </si>
  <si>
    <t>Гужвинська Анна</t>
  </si>
  <si>
    <t>Гільов Нікіта</t>
  </si>
  <si>
    <t>Голуб Діана  Олександрівна</t>
  </si>
  <si>
    <t>2. Мішутіна Марина Сергіївна 3. Кубась Інна Євгеніївна</t>
  </si>
  <si>
    <t>Красноруцька Єлизавета</t>
  </si>
  <si>
    <t>Шабетя Дар'я</t>
  </si>
  <si>
    <t>Мітяєва Карина</t>
  </si>
  <si>
    <t>Бондаренко Валерія</t>
  </si>
  <si>
    <t>Федоренко Марина</t>
  </si>
  <si>
    <t>Закарян Асмік</t>
  </si>
  <si>
    <t>Випирайло Марина</t>
  </si>
  <si>
    <t>Рещіков Микита</t>
  </si>
  <si>
    <t>Реутенко Анна</t>
  </si>
  <si>
    <t>Пічка Ілона</t>
  </si>
  <si>
    <t>Хоменко Наталія Миколаївна</t>
  </si>
  <si>
    <t>Штихан Ярослав</t>
  </si>
  <si>
    <t>Шаламова Дарія</t>
  </si>
  <si>
    <t>Нежальський Олексій</t>
  </si>
  <si>
    <t>Максименко Артем</t>
  </si>
  <si>
    <t xml:space="preserve"> Колісник В"ячеслав </t>
  </si>
  <si>
    <t>Безсудний Ігор</t>
  </si>
  <si>
    <t>Курило Антон</t>
  </si>
  <si>
    <t xml:space="preserve">Бершак Дмитро </t>
  </si>
  <si>
    <t>Дегтярьов Даніель</t>
  </si>
  <si>
    <t>Ринченко Владислав</t>
  </si>
  <si>
    <t>іванків Ірина</t>
  </si>
  <si>
    <t xml:space="preserve">Кондратенко Артем </t>
  </si>
  <si>
    <t>Онацька Анастасія</t>
  </si>
  <si>
    <t>Житньова Альона</t>
  </si>
  <si>
    <t>Нестеренко Роман</t>
  </si>
  <si>
    <t>Логвіненко Сергій</t>
  </si>
  <si>
    <t>Онищенко Інна</t>
  </si>
  <si>
    <t>Ковіна Тетяна</t>
  </si>
  <si>
    <t>Відеоролик «Зодчий душ людських» створений з метою пропагувати творчість Олеся Гончара, заохотити учнів особистістю видатного митця його здобутками. В основі сюжету ролика – батл між юнаками, які віднайшли цікаві факти з життєпису і художнього добутку майстра слова .
Фільм може бути викорастаний в навчально-виховному процесі з метою поширення творчості О.Т. Гончара.</t>
  </si>
  <si>
    <t>Кваліфікаційна категорія вчителя української мови та літератури</t>
  </si>
  <si>
    <t>Педагогічне звання вчителя української мови та літератури</t>
  </si>
  <si>
    <t>Лаптєва Наталія Іванівна</t>
  </si>
  <si>
    <t>вища</t>
  </si>
  <si>
    <t>старший учитель</t>
  </si>
  <si>
    <t>Кошева Ніна Петрівна</t>
  </si>
  <si>
    <t>учитель-методист</t>
  </si>
  <si>
    <t>Колісникова Тетяна Миколаївна</t>
  </si>
  <si>
    <t>перша</t>
  </si>
  <si>
    <t>Бондаренко Ірина Іванівна</t>
  </si>
  <si>
    <t>спеціаліст</t>
  </si>
  <si>
    <t>Стешенко Алла Анатоліївна та Варич Валентина Михайлівна</t>
  </si>
  <si>
    <t>друга</t>
  </si>
  <si>
    <t>Кантемир Людмила Миколаївна</t>
  </si>
  <si>
    <t>Мовчан Ганна Миколаївна</t>
  </si>
  <si>
    <t>Зінченко-Конарєва Олена Вікторівна</t>
  </si>
  <si>
    <t>Надточа Інна Вікторівна</t>
  </si>
  <si>
    <t>Іваніна Людмила Миколаївна</t>
  </si>
  <si>
    <t>Борисенко Катерина Дмитрівна</t>
  </si>
  <si>
    <t>Байстрюченко Євгенія Миколаївна</t>
  </si>
  <si>
    <t>Фартушна Ганна Дмитрівна</t>
  </si>
  <si>
    <t>Кукленко Олена Сергіївна</t>
  </si>
  <si>
    <t>Новікова Людмила Олександрівна</t>
  </si>
  <si>
    <t>Мудрик Лариса Василівна</t>
  </si>
  <si>
    <t>Суворова Наталія Михайлівна, Бакуменко Тетяна Володимирівна</t>
  </si>
  <si>
    <t>Семенець Світлана Іванівна (вчитель укр. мови); Зінов'єва Марина Сергіївна (вчитель інформатики)</t>
  </si>
  <si>
    <t>Дзіковська Інна Олександрівна</t>
  </si>
  <si>
    <t>Семенченко Наталія Вікторівна</t>
  </si>
  <si>
    <t>Гаврішкевич Інна Валеріївна</t>
  </si>
  <si>
    <t>1. Гаманко Тетяна Володимирівна;  2. Гунько Тетяна Сергіївна</t>
  </si>
  <si>
    <t xml:space="preserve">Гончаренко Любов Іванівна </t>
  </si>
  <si>
    <t>Коваль Інна Володимирівна</t>
  </si>
  <si>
    <t>Бершак Інна Сергіївна</t>
  </si>
  <si>
    <t>Щербак Олена Євгенівна</t>
  </si>
  <si>
    <t>Кондратенко Юлія Олександрівна</t>
  </si>
  <si>
    <t>Зіборова Олена Іванівна</t>
  </si>
  <si>
    <t>Гожа Тетяна Миколаївна, Черкашина Ірина Олександрівна (вчитель інформатики)</t>
  </si>
  <si>
    <t>Кулакова Аліна Сергіївна</t>
  </si>
  <si>
    <t>Район (місто, ОТГ)</t>
  </si>
  <si>
    <t>Курилівський ліцей районної ради Куп`янського району</t>
  </si>
  <si>
    <t>Куп'янський</t>
  </si>
  <si>
    <t>Левківська загальноосвітня школа І-ІІІ ступенів Ізюмської районної ради Харківської області</t>
  </si>
  <si>
    <t>Ізюмський</t>
  </si>
  <si>
    <t>Пристанційна загальноосвітня школа І-ІІ ступенів Дворічанської районної ради Харківської області</t>
  </si>
  <si>
    <t>Валківський ліцей імені О.Масельського Валківської районної ради Харківської області</t>
  </si>
  <si>
    <t>Валківський</t>
  </si>
  <si>
    <t>Дергачівська гімназія № 3 Дергачівської районної ради Харківської області</t>
  </si>
  <si>
    <t>Куньєвський НВК</t>
  </si>
  <si>
    <t>Балаклійська загальноосвітня школа I-III ступенів №1 ім. О.А. Тризни Балаклійської районної ради Харківської області</t>
  </si>
  <si>
    <t>Солоницівський колегіум Дергачівської районної ради</t>
  </si>
  <si>
    <t>Дергачівський</t>
  </si>
  <si>
    <t>П'ятигірська загальноосвітня школа І-ІІІ ступенів Балаклійської районної ради Харківської області</t>
  </si>
  <si>
    <t>Балаклійський</t>
  </si>
  <si>
    <t>Дергачівський навчально-виховний комплекс "Загальноосвітня школа І-ІІІ ступенів - дошкільний заклад"</t>
  </si>
  <si>
    <t>Зачепилівська загальноосвітня школа І-ІІІ ступенів Зачепилівської селищної ради Зачепилівського району Харківської області</t>
  </si>
  <si>
    <t>Зачепилівський</t>
  </si>
  <si>
    <t xml:space="preserve">Ізюмський </t>
  </si>
  <si>
    <t>КЗ "Мереф`янська ЗОШ І-ІІІ ступенів №6"</t>
  </si>
  <si>
    <t>Мереф`янська ОТГ</t>
  </si>
  <si>
    <t>Балаклійський ліцей Балаклійської районної державної адміністрації Харківської області</t>
  </si>
  <si>
    <t>місто Балаклія</t>
  </si>
  <si>
    <t>Комунальний заклад "Мереф’янський медичний ліцей" Мереф’янської міської ради Харківської області</t>
  </si>
  <si>
    <t>Мереф’янська ОТГ</t>
  </si>
  <si>
    <t>Красноградський заклад загальної середньої освіти І-ІІІ ступенів №1 ім.О.І.Копиленка Красноградської районної ради Харківської області</t>
  </si>
  <si>
    <t>Красноградський</t>
  </si>
  <si>
    <t>Мажарський загальноосвітній навчально-виховний комплекс</t>
  </si>
  <si>
    <t>Куп'янський навчально-виховний комплекс "Школа-гімназія №3"</t>
  </si>
  <si>
    <t>Довгеньківський навчально-виховний комплекс Ізюмської районної ради Харківської області</t>
  </si>
  <si>
    <t>Безруківський навчально-виховний комплекс "Загальноосвітня школа І-ІІІ ступенів - дошкільний заклад" Дергачівської районної ради Харківської області</t>
  </si>
  <si>
    <t xml:space="preserve">Дергачівський </t>
  </si>
  <si>
    <t xml:space="preserve">Лісностінківська загальноосвітня школа І - ІІІ ступенів </t>
  </si>
  <si>
    <t>Колонтаївська ЗОШ І-ІІІ ступенів Краснокутської районної ради</t>
  </si>
  <si>
    <t xml:space="preserve">Краснокутський </t>
  </si>
  <si>
    <t>Слобожанський ліцей№1 Зміївської районної ради Харківської області</t>
  </si>
  <si>
    <t>Орільська загальноосвітня школа I-III ступенів Лозівської районної ради Харківської області</t>
  </si>
  <si>
    <t>Балаклійська загальноосвітня школа І-ІІІ ступенів №3 Балаклійської районної ради Харківської області</t>
  </si>
  <si>
    <t>Андріївська загальноосвітня школа І-ІІІ ступенів №1 Балаклійської районної ради Харківської області</t>
  </si>
  <si>
    <t>Новомиколаївська загальноосвітня школа І-ІІІ ступенів Шевченківської районної ради Харківської області</t>
  </si>
  <si>
    <t>Шевченківський</t>
  </si>
  <si>
    <t>Козачолопанський НВК</t>
  </si>
  <si>
    <t>Куп'янська загальноосвітня школа І-ІІІ ступенів №11 Куп'янської міської ради Харківської області</t>
  </si>
  <si>
    <t>м.Куп'янськ</t>
  </si>
  <si>
    <t>Дворічанський</t>
  </si>
  <si>
    <t>м.Ізюм</t>
  </si>
  <si>
    <t>Кегичівський</t>
  </si>
  <si>
    <t>м. Куп'янськ</t>
  </si>
  <si>
    <t xml:space="preserve">Зміївський </t>
  </si>
  <si>
    <t xml:space="preserve">Балаклійський </t>
  </si>
  <si>
    <t>Нововодолазька ОТГ</t>
  </si>
  <si>
    <t xml:space="preserve"> Дергачівський </t>
  </si>
  <si>
    <t xml:space="preserve">Лозівський  </t>
  </si>
  <si>
    <t xml:space="preserve">Назва закладу загальної середньої освіти </t>
  </si>
  <si>
    <t>Прізвище, ім’я другого учня, якщо є</t>
  </si>
  <si>
    <t xml:space="preserve">Прізвище, ім’я, по батькові учителя української мови та літератури </t>
  </si>
  <si>
    <t>Нововодолазький НВК (загальноосвітня школа 1-3 ступенів - дошкільний навчальний заклад) Нововодолазької селищної ради</t>
  </si>
  <si>
    <t xml:space="preserve"> Ізюмська  загальноосвітня школа I-III ступенів № 2 Ізюмської міської ради Харківської області</t>
  </si>
  <si>
    <t xml:space="preserve">Скринник Валерія </t>
  </si>
  <si>
    <t xml:space="preserve"> Зарудний Євгеній </t>
  </si>
  <si>
    <t xml:space="preserve">Безотосний Нікіта </t>
  </si>
  <si>
    <t>Сідельник Андрій, Салашний Владислав</t>
  </si>
  <si>
    <t>Голова журі</t>
  </si>
  <si>
    <t>Г.А. Дегтярьова</t>
  </si>
  <si>
    <t>С.В. Кімова</t>
  </si>
  <si>
    <t>О.О. Румянцева-Лахтіна</t>
  </si>
  <si>
    <t>ІІ</t>
  </si>
  <si>
    <t>І</t>
  </si>
  <si>
    <t>ІІІ</t>
  </si>
  <si>
    <t xml:space="preserve">Протокол оцінювання робіт, поданих на обласний фестиваль буктрейлерів «Читаймо Олеся Гончара!», присвячений 100-річчю від дня народження письменника </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</si>
</sst>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s>
  <fonts count="30">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0"/>
    </font>
    <font>
      <sz val="10"/>
      <color indexed="8"/>
      <name val="Arial"/>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Arial"/>
      <family val="2"/>
    </font>
    <font>
      <sz val="8"/>
      <name val="Arial Cyr"/>
      <family val="0"/>
    </font>
    <font>
      <b/>
      <sz val="10"/>
      <name val="Arial Cyr"/>
      <family val="0"/>
    </font>
    <font>
      <sz val="8"/>
      <name val="Arial"/>
      <family val="2"/>
    </font>
    <font>
      <b/>
      <sz val="8"/>
      <color indexed="8"/>
      <name val="Arial"/>
      <family val="2"/>
    </font>
    <font>
      <b/>
      <sz val="8"/>
      <name val="Arial"/>
      <family val="2"/>
    </font>
    <font>
      <b/>
      <sz val="8"/>
      <name val="Arial Cyr"/>
      <family val="0"/>
    </font>
    <font>
      <sz val="9"/>
      <name val="Arial"/>
      <family val="2"/>
    </font>
    <font>
      <b/>
      <sz val="10"/>
      <name val="Arial"/>
      <family val="0"/>
    </font>
  </fonts>
  <fills count="25">
    <fill>
      <patternFill/>
    </fill>
    <fill>
      <patternFill patternType="gray125"/>
    </fill>
    <fill>
      <patternFill patternType="solid">
        <fgColor indexed="31"/>
        <bgColor indexed="64"/>
      </patternFill>
    </fill>
    <fill>
      <patternFill patternType="solid">
        <fgColor indexed="27"/>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indexed="46"/>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22"/>
        <bgColor indexed="64"/>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
      <patternFill patternType="solid">
        <fgColor indexed="55"/>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5"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2" fillId="16"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5"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3" fillId="5" borderId="1" applyNumberFormat="0" applyAlignment="0" applyProtection="0"/>
    <xf numFmtId="0" fontId="4" fillId="13" borderId="2" applyNumberFormat="0" applyAlignment="0" applyProtection="0"/>
    <xf numFmtId="0" fontId="5" fillId="13"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6" applyNumberFormat="0" applyFill="0" applyAlignment="0" applyProtection="0"/>
    <xf numFmtId="0" fontId="12" fillId="24" borderId="7" applyNumberFormat="0" applyAlignment="0" applyProtection="0"/>
    <xf numFmtId="0" fontId="13" fillId="0" borderId="0" applyNumberFormat="0" applyFill="0" applyBorder="0" applyAlignment="0" applyProtection="0"/>
    <xf numFmtId="0" fontId="14" fillId="14" borderId="0" applyNumberFormat="0" applyBorder="0" applyAlignment="0" applyProtection="0"/>
    <xf numFmtId="0" fontId="7" fillId="0" borderId="0">
      <alignment/>
      <protection/>
    </xf>
    <xf numFmtId="0" fontId="15" fillId="0" borderId="0" applyNumberFormat="0" applyFill="0" applyBorder="0" applyAlignment="0" applyProtection="0"/>
    <xf numFmtId="0" fontId="16" fillId="4" borderId="0" applyNumberFormat="0" applyBorder="0" applyAlignment="0" applyProtection="0"/>
    <xf numFmtId="0" fontId="17" fillId="0" borderId="0" applyNumberFormat="0" applyFill="0" applyBorder="0" applyAlignment="0" applyProtection="0"/>
    <xf numFmtId="0" fontId="7" fillId="9"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6" borderId="0" applyNumberFormat="0" applyBorder="0" applyAlignment="0" applyProtection="0"/>
  </cellStyleXfs>
  <cellXfs count="46">
    <xf numFmtId="0" fontId="0" fillId="0" borderId="0" xfId="0" applyAlignment="1">
      <alignment/>
    </xf>
    <xf numFmtId="0" fontId="0" fillId="0" borderId="0" xfId="0" applyAlignment="1">
      <alignment horizontal="left" vertical="center" wrapText="1"/>
    </xf>
    <xf numFmtId="0" fontId="0" fillId="0" borderId="10" xfId="0" applyBorder="1" applyAlignment="1">
      <alignment horizontal="center" vertical="top"/>
    </xf>
    <xf numFmtId="0" fontId="21" fillId="0" borderId="10" xfId="71" applyFont="1" applyBorder="1" applyAlignment="1">
      <alignment horizontal="left" vertical="top" wrapText="1"/>
      <protection/>
    </xf>
    <xf numFmtId="0" fontId="6" fillId="0" borderId="10" xfId="71" applyFont="1" applyBorder="1" applyAlignment="1">
      <alignment horizontal="left" vertical="top" wrapText="1"/>
      <protection/>
    </xf>
    <xf numFmtId="0" fontId="0" fillId="0" borderId="10" xfId="0" applyBorder="1" applyAlignment="1">
      <alignment/>
    </xf>
    <xf numFmtId="0" fontId="6" fillId="0" borderId="10" xfId="60" applyBorder="1" applyAlignment="1" applyProtection="1">
      <alignment horizontal="left" vertical="top" wrapText="1"/>
      <protection/>
    </xf>
    <xf numFmtId="0" fontId="23" fillId="0" borderId="10" xfId="0" applyFont="1" applyBorder="1" applyAlignment="1">
      <alignment horizontal="center" vertical="center" wrapText="1"/>
    </xf>
    <xf numFmtId="0" fontId="6" fillId="0" borderId="10" xfId="71" applyFont="1" applyBorder="1" applyAlignment="1">
      <alignment horizontal="center" vertical="top" wrapText="1"/>
      <protection/>
    </xf>
    <xf numFmtId="0" fontId="6" fillId="0" borderId="10" xfId="0" applyFont="1" applyBorder="1" applyAlignment="1">
      <alignment horizontal="left" vertical="top" wrapText="1"/>
    </xf>
    <xf numFmtId="0" fontId="21" fillId="0" borderId="10" xfId="0" applyFont="1" applyBorder="1" applyAlignment="1">
      <alignment horizontal="left" vertical="top" wrapText="1"/>
    </xf>
    <xf numFmtId="0" fontId="0" fillId="0" borderId="10" xfId="0" applyFont="1" applyBorder="1" applyAlignment="1">
      <alignment horizontal="left" vertical="top" wrapText="1"/>
    </xf>
    <xf numFmtId="0" fontId="24" fillId="0" borderId="10" xfId="71" applyFont="1" applyBorder="1" applyAlignment="1">
      <alignment horizontal="left" vertical="top" wrapText="1"/>
      <protection/>
    </xf>
    <xf numFmtId="0" fontId="0" fillId="0" borderId="10" xfId="0" applyFill="1" applyBorder="1" applyAlignment="1">
      <alignment horizontal="center" vertical="top"/>
    </xf>
    <xf numFmtId="0" fontId="0" fillId="0" borderId="10" xfId="0" applyBorder="1" applyAlignment="1">
      <alignment horizontal="left" vertical="top" wrapText="1"/>
    </xf>
    <xf numFmtId="0" fontId="28" fillId="0" borderId="10" xfId="71" applyFont="1" applyBorder="1" applyAlignment="1">
      <alignment horizontal="left" vertical="top" wrapText="1"/>
      <protection/>
    </xf>
    <xf numFmtId="0" fontId="21" fillId="0" borderId="10" xfId="0" applyFont="1" applyBorder="1" applyAlignment="1">
      <alignment horizontal="left" vertical="top" textRotation="90" wrapText="1"/>
    </xf>
    <xf numFmtId="0" fontId="0" fillId="0" borderId="10" xfId="0" applyBorder="1" applyAlignment="1">
      <alignment textRotation="90"/>
    </xf>
    <xf numFmtId="0" fontId="0" fillId="0" borderId="10" xfId="0" applyFont="1" applyBorder="1" applyAlignment="1">
      <alignment horizontal="left" vertical="top" textRotation="90" wrapText="1"/>
    </xf>
    <xf numFmtId="0" fontId="24" fillId="0" borderId="10" xfId="0" applyFont="1" applyBorder="1" applyAlignment="1">
      <alignment horizontal="left" vertical="top" wrapText="1"/>
    </xf>
    <xf numFmtId="0" fontId="21" fillId="0" borderId="10" xfId="71" applyFont="1" applyFill="1" applyBorder="1" applyAlignment="1">
      <alignment horizontal="left" vertical="top" wrapText="1"/>
      <protection/>
    </xf>
    <xf numFmtId="0" fontId="21" fillId="0" borderId="10" xfId="0" applyFont="1" applyFill="1" applyBorder="1" applyAlignment="1">
      <alignment horizontal="left" vertical="top" textRotation="90" wrapText="1"/>
    </xf>
    <xf numFmtId="0" fontId="21" fillId="0" borderId="0" xfId="71" applyFont="1" applyBorder="1" applyAlignment="1">
      <alignment horizontal="left" vertical="top" wrapText="1"/>
      <protection/>
    </xf>
    <xf numFmtId="0" fontId="29" fillId="0" borderId="0" xfId="71" applyFont="1" applyBorder="1" applyAlignment="1">
      <alignment horizontal="left" vertical="top" wrapText="1"/>
      <protection/>
    </xf>
    <xf numFmtId="0" fontId="0" fillId="0" borderId="11" xfId="0" applyBorder="1" applyAlignment="1">
      <alignment horizontal="center" vertical="top"/>
    </xf>
    <xf numFmtId="0" fontId="23" fillId="0" borderId="10" xfId="0" applyFont="1" applyBorder="1" applyAlignment="1">
      <alignment horizontal="center" vertical="top"/>
    </xf>
    <xf numFmtId="0" fontId="23" fillId="0" borderId="11" xfId="0" applyFont="1" applyBorder="1" applyAlignment="1">
      <alignment horizontal="center" vertical="top"/>
    </xf>
    <xf numFmtId="0" fontId="26" fillId="0" borderId="10" xfId="0" applyFont="1" applyBorder="1" applyAlignment="1">
      <alignment horizontal="center" textRotation="90"/>
    </xf>
    <xf numFmtId="0" fontId="22" fillId="0" borderId="10" xfId="0" applyFont="1" applyBorder="1" applyAlignment="1">
      <alignment horizontal="center" textRotation="90"/>
    </xf>
    <xf numFmtId="0" fontId="23" fillId="0" borderId="10" xfId="0" applyFont="1" applyBorder="1" applyAlignment="1">
      <alignment horizontal="center" vertical="center" wrapText="1"/>
    </xf>
    <xf numFmtId="0" fontId="25" fillId="0" borderId="10" xfId="71" applyFont="1" applyBorder="1" applyAlignment="1">
      <alignment horizontal="center" vertical="center" textRotation="90" wrapText="1"/>
      <protection/>
    </xf>
    <xf numFmtId="0" fontId="22" fillId="0" borderId="10" xfId="0" applyFont="1" applyBorder="1" applyAlignment="1">
      <alignment vertical="center" textRotation="90" wrapText="1"/>
    </xf>
    <xf numFmtId="0" fontId="23" fillId="0" borderId="12" xfId="0" applyFont="1" applyBorder="1" applyAlignment="1">
      <alignment horizontal="center" vertical="center" wrapText="1"/>
    </xf>
    <xf numFmtId="0" fontId="0" fillId="0" borderId="12" xfId="0" applyBorder="1" applyAlignment="1">
      <alignment/>
    </xf>
    <xf numFmtId="0" fontId="0" fillId="0" borderId="10" xfId="0" applyBorder="1" applyAlignment="1">
      <alignment horizontal="right" vertical="center" wrapText="1"/>
    </xf>
    <xf numFmtId="0" fontId="26" fillId="0" borderId="10" xfId="0" applyFont="1" applyBorder="1" applyAlignment="1">
      <alignment horizontal="center" vertical="center" wrapText="1"/>
    </xf>
    <xf numFmtId="0" fontId="25" fillId="0" borderId="10" xfId="71" applyFont="1" applyBorder="1" applyAlignment="1">
      <alignment horizontal="center" vertical="center" wrapText="1"/>
      <protection/>
    </xf>
    <xf numFmtId="0" fontId="22" fillId="0" borderId="10" xfId="0" applyFont="1" applyBorder="1" applyAlignment="1">
      <alignment vertical="center" wrapText="1"/>
    </xf>
    <xf numFmtId="0" fontId="27" fillId="0" borderId="10" xfId="0" applyFont="1" applyBorder="1" applyAlignment="1">
      <alignment horizontal="center" textRotation="90" wrapText="1"/>
    </xf>
    <xf numFmtId="0" fontId="22" fillId="0" borderId="10" xfId="0" applyFont="1" applyBorder="1" applyAlignment="1">
      <alignment horizontal="center" textRotation="90" wrapText="1"/>
    </xf>
    <xf numFmtId="0" fontId="0" fillId="0" borderId="10" xfId="0" applyBorder="1" applyAlignment="1">
      <alignment horizontal="center" vertical="center" wrapText="1"/>
    </xf>
    <xf numFmtId="0" fontId="29" fillId="0" borderId="0" xfId="71" applyFont="1" applyBorder="1" applyAlignment="1">
      <alignment horizontal="left" vertical="top" wrapText="1"/>
      <protection/>
    </xf>
    <xf numFmtId="0" fontId="23" fillId="0" borderId="0" xfId="0" applyFont="1" applyBorder="1" applyAlignment="1">
      <alignment horizontal="left" vertical="top" wrapText="1"/>
    </xf>
    <xf numFmtId="0" fontId="27" fillId="0" borderId="11" xfId="0" applyFont="1" applyBorder="1" applyAlignment="1">
      <alignment horizontal="center" textRotation="90" wrapText="1"/>
    </xf>
    <xf numFmtId="0" fontId="27" fillId="0" borderId="13" xfId="0" applyFont="1" applyBorder="1" applyAlignment="1">
      <alignment horizontal="center" textRotation="90" wrapText="1"/>
    </xf>
    <xf numFmtId="0" fontId="0" fillId="0" borderId="14" xfId="0" applyBorder="1" applyAlignment="1">
      <alignment horizontal="center" wrapText="1"/>
    </xf>
  </cellXfs>
  <cellStyles count="68">
    <cellStyle name="Normal" xfId="0"/>
    <cellStyle name="20% - Акцент1" xfId="15"/>
    <cellStyle name="20% — акцент1" xfId="16"/>
    <cellStyle name="20% - Акцент2" xfId="17"/>
    <cellStyle name="20% — акцент2" xfId="18"/>
    <cellStyle name="20% - Акцент3" xfId="19"/>
    <cellStyle name="20% — акцент3" xfId="20"/>
    <cellStyle name="20% - Акцент4" xfId="21"/>
    <cellStyle name="20% — акцент4" xfId="22"/>
    <cellStyle name="20% - Акцент5" xfId="23"/>
    <cellStyle name="20% — акцент5" xfId="24"/>
    <cellStyle name="20% - Акцент6" xfId="25"/>
    <cellStyle name="20% — акцент6" xfId="26"/>
    <cellStyle name="40% - Акцент1" xfId="27"/>
    <cellStyle name="40% — акцент1" xfId="28"/>
    <cellStyle name="40% - Акцент2" xfId="29"/>
    <cellStyle name="40% — акцент2" xfId="30"/>
    <cellStyle name="40% - Акцент3" xfId="31"/>
    <cellStyle name="40% — акцент3" xfId="32"/>
    <cellStyle name="40% - Акцент4" xfId="33"/>
    <cellStyle name="40% — акцент4" xfId="34"/>
    <cellStyle name="40% - Акцент5" xfId="35"/>
    <cellStyle name="40% — акцент5" xfId="36"/>
    <cellStyle name="40% - Акцент6" xfId="37"/>
    <cellStyle name="40% — акцент6" xfId="38"/>
    <cellStyle name="60% - Акцент1" xfId="39"/>
    <cellStyle name="60% — акцент1" xfId="40"/>
    <cellStyle name="60% - Акцент2" xfId="41"/>
    <cellStyle name="60% — акцент2" xfId="42"/>
    <cellStyle name="60% - Акцент3" xfId="43"/>
    <cellStyle name="60% — акцент3" xfId="44"/>
    <cellStyle name="60% - Акцент4" xfId="45"/>
    <cellStyle name="60% — акцент4" xfId="46"/>
    <cellStyle name="60% - Акцент5" xfId="47"/>
    <cellStyle name="60% — акцент5" xfId="48"/>
    <cellStyle name="60% - Акцент6" xfId="49"/>
    <cellStyle name="60% — акцент6" xfId="50"/>
    <cellStyle name="Акцент1" xfId="51"/>
    <cellStyle name="Акцент2" xfId="52"/>
    <cellStyle name="Акцент3" xfId="53"/>
    <cellStyle name="Акцент4" xfId="54"/>
    <cellStyle name="Акцент5" xfId="55"/>
    <cellStyle name="Акцент6" xfId="56"/>
    <cellStyle name="Ввод " xfId="57"/>
    <cellStyle name="Вывод" xfId="58"/>
    <cellStyle name="Вычисление" xfId="59"/>
    <cellStyle name="Hyperlink" xfId="60"/>
    <cellStyle name="Currency" xfId="61"/>
    <cellStyle name="Currency [0]" xfId="62"/>
    <cellStyle name="Заголовок 1" xfId="63"/>
    <cellStyle name="Заголовок 2" xfId="64"/>
    <cellStyle name="Заголовок 3" xfId="65"/>
    <cellStyle name="Заголовок 4" xfId="66"/>
    <cellStyle name="Итог" xfId="67"/>
    <cellStyle name="Контрольная ячейка" xfId="68"/>
    <cellStyle name="Название" xfId="69"/>
    <cellStyle name="Нейтральный" xfId="70"/>
    <cellStyle name="Обычный_Лист1" xfId="71"/>
    <cellStyle name="Followed Hyperlink" xfId="72"/>
    <cellStyle name="Плохой" xfId="73"/>
    <cellStyle name="Пояснение" xfId="74"/>
    <cellStyle name="Примечание" xfId="75"/>
    <cellStyle name="Percent" xfId="76"/>
    <cellStyle name="Связанная ячейка" xfId="77"/>
    <cellStyle name="Текст предупреждения" xfId="78"/>
    <cellStyle name="Comma" xfId="79"/>
    <cellStyle name="Comma [0]" xfId="80"/>
    <cellStyle name="Хороший"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youtu.be/Oem1ge_UfPQ" TargetMode="External" /><Relationship Id="rId2" Type="http://schemas.openxmlformats.org/officeDocument/2006/relationships/hyperlink" Target="https://youtu.be/fs2X6Op0Iog" TargetMode="External" /><Relationship Id="rId3" Type="http://schemas.openxmlformats.org/officeDocument/2006/relationships/hyperlink" Target="https://youtu.be/utcyRGRExeg" TargetMode="External" /><Relationship Id="rId4" Type="http://schemas.openxmlformats.org/officeDocument/2006/relationships/hyperlink" Target="https://youtu.be/Rf9iNRUfIYI" TargetMode="External" /><Relationship Id="rId5" Type="http://schemas.openxmlformats.org/officeDocument/2006/relationships/hyperlink" Target="https://www.youtube.com/watch?v=6bg1uZhwvLA&amp;feature=youtu.be" TargetMode="External" /><Relationship Id="rId6" Type="http://schemas.openxmlformats.org/officeDocument/2006/relationships/hyperlink" Target="https://youtu.be/aTBhApNt3ts" TargetMode="External" /><Relationship Id="rId7" Type="http://schemas.openxmlformats.org/officeDocument/2006/relationships/hyperlink" Target="https://youtu.be/hHxUI7X70K4" TargetMode="External" /><Relationship Id="rId8" Type="http://schemas.openxmlformats.org/officeDocument/2006/relationships/hyperlink" Target="https://youtu.be/8Dl58vf_y-0" TargetMode="External" /><Relationship Id="rId9" Type="http://schemas.openxmlformats.org/officeDocument/2006/relationships/hyperlink" Target="https://youtu.be/LohiQGBS48s" TargetMode="External" /><Relationship Id="rId10" Type="http://schemas.openxmlformats.org/officeDocument/2006/relationships/hyperlink" Target="https://www.youtube.com/watch?v=TWXWRKbmqTA" TargetMode="External" /><Relationship Id="rId11" Type="http://schemas.openxmlformats.org/officeDocument/2006/relationships/hyperlink" Target="https://www.youtube.com/watch?v=370LfMOBpRQ&amp;feature=youtu.be" TargetMode="External" /><Relationship Id="rId12" Type="http://schemas.openxmlformats.org/officeDocument/2006/relationships/hyperlink" Target="https://youtu.be/-KWfhrYaQQg" TargetMode="External" /><Relationship Id="rId13" Type="http://schemas.openxmlformats.org/officeDocument/2006/relationships/hyperlink" Target="https://www.youtube.com/watch?v=awjMleOZtjo" TargetMode="External" /><Relationship Id="rId14" Type="http://schemas.openxmlformats.org/officeDocument/2006/relationships/hyperlink" Target="https://youtu.be/hHxUI7X70K4" TargetMode="External" /><Relationship Id="rId15" Type="http://schemas.openxmlformats.org/officeDocument/2006/relationships/hyperlink" Target="https://youtu.be/fXbSUSWlUis" TargetMode="External" /><Relationship Id="rId16" Type="http://schemas.openxmlformats.org/officeDocument/2006/relationships/hyperlink" Target="https://youtu.be/19F98_cnevQ" TargetMode="External" /><Relationship Id="rId17" Type="http://schemas.openxmlformats.org/officeDocument/2006/relationships/hyperlink" Target="https://www.youtube.com/watch?v=Vt9XHu8cVjU" TargetMode="External" /><Relationship Id="rId18" Type="http://schemas.openxmlformats.org/officeDocument/2006/relationships/hyperlink" Target="https://youtu.be/NqnQxVpNQLE" TargetMode="External" /><Relationship Id="rId19" Type="http://schemas.openxmlformats.org/officeDocument/2006/relationships/hyperlink" Target="https://youtu.be/VSSyR1bjWZ0" TargetMode="External" /><Relationship Id="rId20" Type="http://schemas.openxmlformats.org/officeDocument/2006/relationships/hyperlink" Target="https://youtu.be/vX_3o_DVeKo" TargetMode="External" /><Relationship Id="rId21" Type="http://schemas.openxmlformats.org/officeDocument/2006/relationships/hyperlink" Target="https://www.youtube.com/watch?v=_oZ_x-xg3Pc" TargetMode="External" /><Relationship Id="rId22" Type="http://schemas.openxmlformats.org/officeDocument/2006/relationships/hyperlink" Target="https://youtu.be/6_dFijplQ-Q" TargetMode="External" /><Relationship Id="rId23" Type="http://schemas.openxmlformats.org/officeDocument/2006/relationships/hyperlink" Target="https://www.youtube.com/watch?v=RMMOD08rUKg" TargetMode="External" /><Relationship Id="rId24" Type="http://schemas.openxmlformats.org/officeDocument/2006/relationships/hyperlink" Target="https://www.youtube.com/watch?v=t_FP6Rmk_Bo" TargetMode="External" /><Relationship Id="rId25" Type="http://schemas.openxmlformats.org/officeDocument/2006/relationships/hyperlink" Target="https://youtu.be/gaq1oME5JRw" TargetMode="External" /><Relationship Id="rId26" Type="http://schemas.openxmlformats.org/officeDocument/2006/relationships/hyperlink" Target="https://youtu.be/CU-T_RJUxkc" TargetMode="External" /><Relationship Id="rId27" Type="http://schemas.openxmlformats.org/officeDocument/2006/relationships/hyperlink" Target="https://youtu.be/rcAnGQr4xyQ" TargetMode="External" /><Relationship Id="rId28" Type="http://schemas.openxmlformats.org/officeDocument/2006/relationships/hyperlink" Target="https://youtu.be/htyaP25vcaw" TargetMode="External" /><Relationship Id="rId29" Type="http://schemas.openxmlformats.org/officeDocument/2006/relationships/hyperlink" Target="https://youtu.be/8yurMMD59Io" TargetMode="External" /><Relationship Id="rId30" Type="http://schemas.openxmlformats.org/officeDocument/2006/relationships/hyperlink" Target="https://www.youtube.com/edit?video_id=v55U0zP5lZ8" TargetMode="External" /><Relationship Id="rId31" Type="http://schemas.openxmlformats.org/officeDocument/2006/relationships/hyperlink" Target="https://youtu.be/ye-0kPY6PsE" TargetMode="External" /><Relationship Id="rId32" Type="http://schemas.openxmlformats.org/officeDocument/2006/relationships/hyperlink" Target="https://www.youtube.com/watch?v=HBmAvUQonMw&amp;feature=youtu.be" TargetMode="External" /><Relationship Id="rId3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F42"/>
  <sheetViews>
    <sheetView tabSelected="1" view="pageBreakPreview" zoomScaleSheetLayoutView="100" zoomScalePageLayoutView="0" workbookViewId="0" topLeftCell="A1">
      <selection activeCell="A1" sqref="A1:AO1"/>
    </sheetView>
  </sheetViews>
  <sheetFormatPr defaultColWidth="9.00390625" defaultRowHeight="12.75"/>
  <cols>
    <col min="1" max="1" width="5.00390625" style="0" customWidth="1"/>
    <col min="2" max="2" width="13.375" style="0" customWidth="1"/>
    <col min="3" max="3" width="11.625" style="0" customWidth="1"/>
    <col min="4" max="4" width="15.75390625" style="0" hidden="1" customWidth="1"/>
    <col min="5" max="5" width="11.375" style="0" customWidth="1"/>
    <col min="6" max="6" width="10.125" style="0" customWidth="1"/>
    <col min="7" max="7" width="3.75390625" style="0" customWidth="1"/>
    <col min="8" max="8" width="8.25390625" style="0" customWidth="1"/>
    <col min="9" max="9" width="3.75390625" style="0" customWidth="1"/>
    <col min="10" max="10" width="11.75390625" style="0" customWidth="1"/>
    <col min="11" max="12" width="10.125" style="0" hidden="1" customWidth="1"/>
    <col min="13" max="13" width="15.125" style="0" customWidth="1"/>
    <col min="14" max="15" width="3.25390625" style="0" customWidth="1"/>
    <col min="16" max="17" width="3.125" style="0" customWidth="1"/>
    <col min="18" max="18" width="3.00390625" style="0" customWidth="1"/>
    <col min="19" max="19" width="3.375" style="0" customWidth="1"/>
    <col min="20" max="21" width="3.125" style="0" customWidth="1"/>
    <col min="22" max="22" width="3.25390625" style="0" customWidth="1"/>
    <col min="23" max="25" width="3.125" style="0" customWidth="1"/>
    <col min="26" max="26" width="2.875" style="0" customWidth="1"/>
    <col min="27" max="27" width="3.125" style="0" customWidth="1"/>
    <col min="28" max="28" width="3.625" style="0" customWidth="1"/>
    <col min="29" max="31" width="3.375" style="0" customWidth="1"/>
    <col min="32" max="32" width="3.875" style="0" customWidth="1"/>
    <col min="33" max="33" width="3.00390625" style="0" customWidth="1"/>
    <col min="34" max="37" width="3.125" style="0" customWidth="1"/>
    <col min="38" max="38" width="2.625" style="0" customWidth="1"/>
    <col min="39" max="39" width="7.00390625" style="0" customWidth="1"/>
    <col min="40" max="40" width="6.375" style="0" customWidth="1"/>
    <col min="41" max="41" width="5.00390625" style="0" customWidth="1"/>
  </cols>
  <sheetData>
    <row r="1" spans="1:41" ht="41.25" customHeight="1">
      <c r="A1" s="32" t="s">
        <v>293</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row>
    <row r="2" spans="1:110" ht="33" customHeight="1">
      <c r="A2" s="36" t="s">
        <v>0</v>
      </c>
      <c r="B2" s="36" t="s">
        <v>1</v>
      </c>
      <c r="C2" s="36" t="s">
        <v>58</v>
      </c>
      <c r="D2" s="36" t="s">
        <v>2</v>
      </c>
      <c r="E2" s="36" t="s">
        <v>3</v>
      </c>
      <c r="F2" s="30" t="s">
        <v>134</v>
      </c>
      <c r="G2" s="30" t="s">
        <v>135</v>
      </c>
      <c r="H2" s="30" t="s">
        <v>278</v>
      </c>
      <c r="I2" s="30" t="s">
        <v>135</v>
      </c>
      <c r="J2" s="36" t="s">
        <v>279</v>
      </c>
      <c r="K2" s="36" t="s">
        <v>186</v>
      </c>
      <c r="L2" s="36" t="s">
        <v>187</v>
      </c>
      <c r="M2" s="36" t="s">
        <v>277</v>
      </c>
      <c r="N2" s="30" t="s">
        <v>224</v>
      </c>
      <c r="O2" s="30" t="s">
        <v>59</v>
      </c>
      <c r="P2" s="31"/>
      <c r="Q2" s="31"/>
      <c r="R2" s="35" t="s">
        <v>60</v>
      </c>
      <c r="S2" s="35"/>
      <c r="T2" s="35"/>
      <c r="U2" s="35"/>
      <c r="V2" s="35"/>
      <c r="W2" s="35"/>
      <c r="X2" s="35"/>
      <c r="Y2" s="35"/>
      <c r="Z2" s="35"/>
      <c r="AA2" s="38" t="s">
        <v>64</v>
      </c>
      <c r="AB2" s="39"/>
      <c r="AC2" s="39"/>
      <c r="AD2" s="38" t="s">
        <v>65</v>
      </c>
      <c r="AE2" s="39"/>
      <c r="AF2" s="39"/>
      <c r="AG2" s="38" t="s">
        <v>66</v>
      </c>
      <c r="AH2" s="39"/>
      <c r="AI2" s="39"/>
      <c r="AJ2" s="38" t="s">
        <v>67</v>
      </c>
      <c r="AK2" s="39"/>
      <c r="AL2" s="39"/>
      <c r="AM2" s="38" t="s">
        <v>68</v>
      </c>
      <c r="AN2" s="43" t="s">
        <v>69</v>
      </c>
      <c r="AO2" s="43" t="s">
        <v>70</v>
      </c>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row>
    <row r="3" spans="1:110" ht="53.25" customHeight="1">
      <c r="A3" s="37"/>
      <c r="B3" s="37"/>
      <c r="C3" s="37"/>
      <c r="D3" s="37"/>
      <c r="E3" s="37"/>
      <c r="F3" s="31"/>
      <c r="G3" s="31"/>
      <c r="H3" s="31"/>
      <c r="I3" s="31"/>
      <c r="J3" s="37"/>
      <c r="K3" s="37"/>
      <c r="L3" s="37"/>
      <c r="M3" s="37"/>
      <c r="N3" s="31"/>
      <c r="O3" s="31"/>
      <c r="P3" s="31"/>
      <c r="Q3" s="31"/>
      <c r="R3" s="27" t="s">
        <v>61</v>
      </c>
      <c r="S3" s="27"/>
      <c r="T3" s="27"/>
      <c r="U3" s="27" t="s">
        <v>62</v>
      </c>
      <c r="V3" s="27"/>
      <c r="W3" s="28"/>
      <c r="X3" s="27" t="s">
        <v>63</v>
      </c>
      <c r="Y3" s="28"/>
      <c r="Z3" s="28"/>
      <c r="AA3" s="38"/>
      <c r="AB3" s="39"/>
      <c r="AC3" s="39"/>
      <c r="AD3" s="39"/>
      <c r="AE3" s="39"/>
      <c r="AF3" s="39"/>
      <c r="AG3" s="39"/>
      <c r="AH3" s="39"/>
      <c r="AI3" s="39"/>
      <c r="AJ3" s="39"/>
      <c r="AK3" s="39"/>
      <c r="AL3" s="39"/>
      <c r="AM3" s="38"/>
      <c r="AN3" s="44"/>
      <c r="AO3" s="44"/>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row>
    <row r="4" spans="1:110" ht="25.5">
      <c r="A4" s="37"/>
      <c r="B4" s="37"/>
      <c r="C4" s="37"/>
      <c r="D4" s="37"/>
      <c r="E4" s="37"/>
      <c r="F4" s="31"/>
      <c r="G4" s="31"/>
      <c r="H4" s="31"/>
      <c r="I4" s="31"/>
      <c r="J4" s="37"/>
      <c r="K4" s="37"/>
      <c r="L4" s="37"/>
      <c r="M4" s="37"/>
      <c r="N4" s="31"/>
      <c r="O4" s="29" t="s">
        <v>81</v>
      </c>
      <c r="P4" s="29"/>
      <c r="Q4" s="29"/>
      <c r="R4" s="29" t="s">
        <v>82</v>
      </c>
      <c r="S4" s="29"/>
      <c r="T4" s="29"/>
      <c r="U4" s="29" t="s">
        <v>82</v>
      </c>
      <c r="V4" s="29"/>
      <c r="W4" s="29"/>
      <c r="X4" s="29" t="s">
        <v>82</v>
      </c>
      <c r="Y4" s="29"/>
      <c r="Z4" s="29"/>
      <c r="AA4" s="29" t="s">
        <v>84</v>
      </c>
      <c r="AB4" s="29"/>
      <c r="AC4" s="29"/>
      <c r="AD4" s="29" t="s">
        <v>84</v>
      </c>
      <c r="AE4" s="29"/>
      <c r="AF4" s="40"/>
      <c r="AG4" s="29" t="s">
        <v>81</v>
      </c>
      <c r="AH4" s="40"/>
      <c r="AI4" s="40"/>
      <c r="AJ4" s="29" t="s">
        <v>82</v>
      </c>
      <c r="AK4" s="40"/>
      <c r="AL4" s="40"/>
      <c r="AM4" s="7" t="s">
        <v>83</v>
      </c>
      <c r="AN4" s="45"/>
      <c r="AO4" s="45"/>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row>
    <row r="5" spans="1:110" ht="12.75">
      <c r="A5" s="34" t="s">
        <v>80</v>
      </c>
      <c r="B5" s="34"/>
      <c r="C5" s="34"/>
      <c r="D5" s="34"/>
      <c r="E5" s="34"/>
      <c r="F5" s="17"/>
      <c r="G5" s="5"/>
      <c r="H5" s="17"/>
      <c r="I5" s="5"/>
      <c r="J5" s="5"/>
      <c r="K5" s="5"/>
      <c r="L5" s="5"/>
      <c r="M5" s="5"/>
      <c r="N5" s="5"/>
      <c r="O5" s="7">
        <v>1</v>
      </c>
      <c r="P5" s="7">
        <v>2</v>
      </c>
      <c r="Q5" s="7">
        <v>3</v>
      </c>
      <c r="R5" s="7">
        <v>1</v>
      </c>
      <c r="S5" s="7">
        <v>2</v>
      </c>
      <c r="T5" s="7">
        <v>3</v>
      </c>
      <c r="U5" s="7">
        <v>1</v>
      </c>
      <c r="V5" s="7">
        <v>2</v>
      </c>
      <c r="W5" s="7">
        <v>3</v>
      </c>
      <c r="X5" s="7">
        <v>1</v>
      </c>
      <c r="Y5" s="7">
        <v>2</v>
      </c>
      <c r="Z5" s="7">
        <v>3</v>
      </c>
      <c r="AA5" s="7">
        <v>1</v>
      </c>
      <c r="AB5" s="7">
        <v>2</v>
      </c>
      <c r="AC5" s="7">
        <v>3</v>
      </c>
      <c r="AD5" s="7">
        <v>1</v>
      </c>
      <c r="AE5" s="7">
        <v>2</v>
      </c>
      <c r="AF5" s="7">
        <v>3</v>
      </c>
      <c r="AG5" s="7">
        <v>1</v>
      </c>
      <c r="AH5" s="7">
        <v>2</v>
      </c>
      <c r="AI5" s="7">
        <v>3</v>
      </c>
      <c r="AJ5" s="7">
        <v>1</v>
      </c>
      <c r="AK5" s="7">
        <v>2</v>
      </c>
      <c r="AL5" s="7">
        <v>3</v>
      </c>
      <c r="AM5" s="7"/>
      <c r="AN5" s="7"/>
      <c r="AO5" s="7"/>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row>
    <row r="6" spans="1:41" ht="73.5" customHeight="1">
      <c r="A6" s="2">
        <v>1</v>
      </c>
      <c r="B6" s="3" t="s">
        <v>4</v>
      </c>
      <c r="C6" s="3" t="s">
        <v>5</v>
      </c>
      <c r="D6" s="12" t="s">
        <v>79</v>
      </c>
      <c r="E6" s="4" t="s">
        <v>6</v>
      </c>
      <c r="F6" s="16" t="s">
        <v>136</v>
      </c>
      <c r="G6" s="10">
        <v>10</v>
      </c>
      <c r="H6" s="18"/>
      <c r="I6" s="11"/>
      <c r="J6" s="14" t="s">
        <v>188</v>
      </c>
      <c r="K6" s="14" t="s">
        <v>189</v>
      </c>
      <c r="L6" s="14" t="s">
        <v>190</v>
      </c>
      <c r="M6" s="19" t="s">
        <v>266</v>
      </c>
      <c r="N6" s="16" t="s">
        <v>267</v>
      </c>
      <c r="O6" s="2">
        <v>0</v>
      </c>
      <c r="P6" s="2">
        <v>0</v>
      </c>
      <c r="Q6" s="2">
        <v>0</v>
      </c>
      <c r="R6" s="2">
        <v>1</v>
      </c>
      <c r="S6" s="2">
        <v>1</v>
      </c>
      <c r="T6" s="2">
        <v>0</v>
      </c>
      <c r="U6" s="2">
        <v>0</v>
      </c>
      <c r="V6" s="2">
        <v>0</v>
      </c>
      <c r="W6" s="2">
        <v>0</v>
      </c>
      <c r="X6" s="2">
        <v>0</v>
      </c>
      <c r="Y6" s="2">
        <v>0</v>
      </c>
      <c r="Z6" s="2">
        <v>0</v>
      </c>
      <c r="AA6" s="2">
        <v>2</v>
      </c>
      <c r="AB6" s="2">
        <v>2</v>
      </c>
      <c r="AC6" s="2">
        <v>2</v>
      </c>
      <c r="AD6" s="2">
        <v>5</v>
      </c>
      <c r="AE6" s="2">
        <v>5</v>
      </c>
      <c r="AF6" s="2">
        <v>5</v>
      </c>
      <c r="AG6" s="2">
        <v>1</v>
      </c>
      <c r="AH6" s="2">
        <v>1</v>
      </c>
      <c r="AI6" s="2">
        <v>1</v>
      </c>
      <c r="AJ6" s="2">
        <v>0</v>
      </c>
      <c r="AK6" s="2">
        <v>0</v>
      </c>
      <c r="AL6" s="2">
        <v>0</v>
      </c>
      <c r="AM6" s="2">
        <f>O6+P6+Q6+R6+S6+T6+U6+V6+W6+X6+Y6+Z6+AA6+AB6+AC6+AD6+AE6+AF6+AG6+AH6+AI6+AJ6+AK6+AL6</f>
        <v>26</v>
      </c>
      <c r="AN6" s="2">
        <f>AM6/3</f>
        <v>8.666666666666666</v>
      </c>
      <c r="AO6" s="25"/>
    </row>
    <row r="7" spans="1:41" ht="251.25" customHeight="1">
      <c r="A7" s="2">
        <v>2</v>
      </c>
      <c r="B7" s="3" t="s">
        <v>7</v>
      </c>
      <c r="C7" s="15" t="s">
        <v>8</v>
      </c>
      <c r="D7" s="12" t="s">
        <v>71</v>
      </c>
      <c r="E7" s="4" t="s">
        <v>9</v>
      </c>
      <c r="F7" s="16" t="s">
        <v>137</v>
      </c>
      <c r="G7" s="10">
        <v>10</v>
      </c>
      <c r="H7" s="16" t="s">
        <v>138</v>
      </c>
      <c r="I7" s="10">
        <v>10</v>
      </c>
      <c r="J7" s="10" t="s">
        <v>191</v>
      </c>
      <c r="K7" s="10" t="s">
        <v>189</v>
      </c>
      <c r="L7" s="10" t="s">
        <v>192</v>
      </c>
      <c r="M7" s="19" t="s">
        <v>225</v>
      </c>
      <c r="N7" s="16" t="s">
        <v>226</v>
      </c>
      <c r="O7" s="2">
        <v>1</v>
      </c>
      <c r="P7" s="2">
        <v>0</v>
      </c>
      <c r="Q7" s="2">
        <v>0</v>
      </c>
      <c r="R7" s="2">
        <v>1</v>
      </c>
      <c r="S7" s="2">
        <v>0</v>
      </c>
      <c r="T7" s="2">
        <v>0</v>
      </c>
      <c r="U7" s="2">
        <v>1</v>
      </c>
      <c r="V7" s="2">
        <v>0</v>
      </c>
      <c r="W7" s="2">
        <v>0</v>
      </c>
      <c r="X7" s="2">
        <v>1</v>
      </c>
      <c r="Y7" s="2">
        <v>0</v>
      </c>
      <c r="Z7" s="2">
        <v>0</v>
      </c>
      <c r="AA7" s="2">
        <v>1</v>
      </c>
      <c r="AB7" s="2">
        <v>1</v>
      </c>
      <c r="AC7" s="2">
        <v>0</v>
      </c>
      <c r="AD7" s="2">
        <v>2</v>
      </c>
      <c r="AE7" s="2">
        <v>2</v>
      </c>
      <c r="AF7" s="2">
        <v>2</v>
      </c>
      <c r="AG7" s="2">
        <v>1</v>
      </c>
      <c r="AH7" s="2">
        <v>1</v>
      </c>
      <c r="AI7" s="2">
        <v>1</v>
      </c>
      <c r="AJ7" s="2">
        <v>0</v>
      </c>
      <c r="AK7" s="2">
        <v>0</v>
      </c>
      <c r="AL7" s="2">
        <v>1</v>
      </c>
      <c r="AM7" s="2">
        <f>O7+P7+Q7+R7+S7+T7+U7+V7+W7+X7+Y7+Z7+AA7+AB7+AC7+AD7+AE7+AF7+AG7+AH7+AI7+AJ7+AK7+AL7</f>
        <v>16</v>
      </c>
      <c r="AN7" s="2">
        <f aca="true" t="shared" si="0" ref="AN7:AN23">AM7/3</f>
        <v>5.333333333333333</v>
      </c>
      <c r="AO7" s="25"/>
    </row>
    <row r="8" spans="1:41" ht="69.75" customHeight="1">
      <c r="A8" s="2">
        <v>3</v>
      </c>
      <c r="B8" s="3" t="s">
        <v>10</v>
      </c>
      <c r="C8" s="3" t="s">
        <v>11</v>
      </c>
      <c r="D8" s="12" t="s">
        <v>72</v>
      </c>
      <c r="E8" s="4" t="s">
        <v>12</v>
      </c>
      <c r="F8" s="16" t="s">
        <v>139</v>
      </c>
      <c r="G8" s="10">
        <v>10</v>
      </c>
      <c r="H8" s="18"/>
      <c r="I8" s="11"/>
      <c r="J8" s="10" t="s">
        <v>193</v>
      </c>
      <c r="K8" s="10" t="s">
        <v>194</v>
      </c>
      <c r="L8" s="11"/>
      <c r="M8" s="19" t="s">
        <v>227</v>
      </c>
      <c r="N8" s="16" t="s">
        <v>228</v>
      </c>
      <c r="O8" s="2">
        <v>1</v>
      </c>
      <c r="P8" s="2">
        <v>1</v>
      </c>
      <c r="Q8" s="2">
        <v>1</v>
      </c>
      <c r="R8" s="2">
        <v>1</v>
      </c>
      <c r="S8" s="2">
        <v>3</v>
      </c>
      <c r="T8" s="2">
        <v>3</v>
      </c>
      <c r="U8" s="2">
        <v>1</v>
      </c>
      <c r="V8" s="2">
        <v>0</v>
      </c>
      <c r="W8" s="2">
        <v>3</v>
      </c>
      <c r="X8" s="2">
        <v>1</v>
      </c>
      <c r="Y8" s="2">
        <v>3</v>
      </c>
      <c r="Z8" s="2">
        <v>3</v>
      </c>
      <c r="AA8" s="2">
        <v>1</v>
      </c>
      <c r="AB8" s="2">
        <v>4</v>
      </c>
      <c r="AC8" s="2">
        <v>4</v>
      </c>
      <c r="AD8" s="2">
        <v>1</v>
      </c>
      <c r="AE8" s="2">
        <v>4</v>
      </c>
      <c r="AF8" s="2">
        <v>4</v>
      </c>
      <c r="AG8" s="2">
        <v>1</v>
      </c>
      <c r="AH8" s="2">
        <v>1</v>
      </c>
      <c r="AI8" s="2">
        <v>1</v>
      </c>
      <c r="AJ8" s="2">
        <v>1</v>
      </c>
      <c r="AK8" s="2">
        <v>3</v>
      </c>
      <c r="AL8" s="2">
        <v>3</v>
      </c>
      <c r="AM8" s="2">
        <f>O8+P8+Q8+R8+S8+T8+U8+V8+W8+X8+Y8+Z8+AA8+AB8+AC8+AD8+AE8+AF8+AG8+AH8+AI8+AJ8+AK8+AL8</f>
        <v>49</v>
      </c>
      <c r="AN8" s="2">
        <f t="shared" si="0"/>
        <v>16.333333333333332</v>
      </c>
      <c r="AO8" s="25" t="s">
        <v>290</v>
      </c>
    </row>
    <row r="9" spans="1:41" ht="74.25" customHeight="1">
      <c r="A9" s="2">
        <v>4</v>
      </c>
      <c r="B9" s="3" t="s">
        <v>13</v>
      </c>
      <c r="C9" s="3" t="s">
        <v>13</v>
      </c>
      <c r="D9" s="12" t="s">
        <v>14</v>
      </c>
      <c r="E9" s="4" t="s">
        <v>15</v>
      </c>
      <c r="F9" s="16" t="s">
        <v>140</v>
      </c>
      <c r="G9" s="10">
        <v>10</v>
      </c>
      <c r="H9" s="18"/>
      <c r="I9" s="11"/>
      <c r="J9" s="10" t="s">
        <v>195</v>
      </c>
      <c r="K9" s="10" t="s">
        <v>196</v>
      </c>
      <c r="L9" s="11"/>
      <c r="M9" s="19" t="s">
        <v>229</v>
      </c>
      <c r="N9" s="16" t="s">
        <v>268</v>
      </c>
      <c r="O9" s="2">
        <v>1</v>
      </c>
      <c r="P9" s="2">
        <v>1</v>
      </c>
      <c r="Q9" s="2">
        <v>1</v>
      </c>
      <c r="R9" s="2">
        <v>1</v>
      </c>
      <c r="S9" s="2">
        <v>0</v>
      </c>
      <c r="T9" s="2">
        <v>0</v>
      </c>
      <c r="U9" s="2">
        <v>1</v>
      </c>
      <c r="V9" s="2">
        <v>0</v>
      </c>
      <c r="W9" s="2">
        <v>0</v>
      </c>
      <c r="X9" s="2">
        <v>1</v>
      </c>
      <c r="Y9" s="2">
        <v>0</v>
      </c>
      <c r="Z9" s="2">
        <v>0</v>
      </c>
      <c r="AA9" s="2">
        <v>1</v>
      </c>
      <c r="AB9" s="2">
        <v>0</v>
      </c>
      <c r="AC9" s="2">
        <v>0</v>
      </c>
      <c r="AD9" s="2">
        <v>1</v>
      </c>
      <c r="AE9" s="2">
        <v>1</v>
      </c>
      <c r="AF9" s="2">
        <v>1</v>
      </c>
      <c r="AG9" s="2">
        <v>1</v>
      </c>
      <c r="AH9" s="2">
        <v>1</v>
      </c>
      <c r="AI9" s="2">
        <v>1</v>
      </c>
      <c r="AJ9" s="2">
        <v>1</v>
      </c>
      <c r="AK9" s="2">
        <v>0</v>
      </c>
      <c r="AL9" s="2">
        <v>1</v>
      </c>
      <c r="AM9" s="2">
        <f>O9+P9+Q9+R9+S9+T9+U9+V9+W9+X9+Y9+Z9+AA9+AB9+AC9+AD9+AE9+AF9+AG9+AH9+AI9+AJ9+AK9+AL9</f>
        <v>15</v>
      </c>
      <c r="AN9" s="2">
        <f t="shared" si="0"/>
        <v>5</v>
      </c>
      <c r="AO9" s="25"/>
    </row>
    <row r="10" spans="1:41" ht="77.25" customHeight="1">
      <c r="A10" s="2">
        <v>5</v>
      </c>
      <c r="B10" s="3" t="s">
        <v>16</v>
      </c>
      <c r="C10" s="3" t="s">
        <v>17</v>
      </c>
      <c r="D10" s="12" t="s">
        <v>73</v>
      </c>
      <c r="E10" s="4" t="s">
        <v>18</v>
      </c>
      <c r="F10" s="16" t="s">
        <v>141</v>
      </c>
      <c r="G10" s="10">
        <v>11</v>
      </c>
      <c r="H10" s="18"/>
      <c r="I10" s="11"/>
      <c r="J10" s="10" t="s">
        <v>197</v>
      </c>
      <c r="K10" s="10" t="s">
        <v>198</v>
      </c>
      <c r="L10" s="11"/>
      <c r="M10" s="19" t="s">
        <v>230</v>
      </c>
      <c r="N10" s="16" t="s">
        <v>231</v>
      </c>
      <c r="O10" s="3">
        <v>1</v>
      </c>
      <c r="P10" s="2">
        <v>1</v>
      </c>
      <c r="Q10" s="2">
        <v>1</v>
      </c>
      <c r="R10" s="2">
        <v>3</v>
      </c>
      <c r="S10" s="2">
        <v>1</v>
      </c>
      <c r="T10" s="2">
        <v>3</v>
      </c>
      <c r="U10" s="2">
        <v>3</v>
      </c>
      <c r="V10" s="2">
        <v>1</v>
      </c>
      <c r="W10" s="2">
        <v>2</v>
      </c>
      <c r="X10" s="2">
        <v>3</v>
      </c>
      <c r="Y10" s="2">
        <v>2</v>
      </c>
      <c r="Z10" s="2">
        <v>3</v>
      </c>
      <c r="AA10" s="2">
        <v>6</v>
      </c>
      <c r="AB10" s="2">
        <v>3</v>
      </c>
      <c r="AC10" s="2">
        <v>6</v>
      </c>
      <c r="AD10" s="2">
        <v>6</v>
      </c>
      <c r="AE10" s="2">
        <v>4</v>
      </c>
      <c r="AF10" s="2">
        <v>6</v>
      </c>
      <c r="AG10" s="2">
        <v>1</v>
      </c>
      <c r="AH10" s="2">
        <v>1</v>
      </c>
      <c r="AI10" s="2">
        <v>1</v>
      </c>
      <c r="AJ10" s="2">
        <v>3</v>
      </c>
      <c r="AK10" s="2">
        <v>3</v>
      </c>
      <c r="AL10" s="2">
        <v>3</v>
      </c>
      <c r="AM10" s="2">
        <f>O10+P10+Q10+R10+S10+T10+U10+V10+W10+X10+Y10+Z10+AA10+AB10+AC10+AD10+AE10+AF10+AG10+AH10+AI10+AJ10+AK10+AL10</f>
        <v>67</v>
      </c>
      <c r="AN10" s="2">
        <f t="shared" si="0"/>
        <v>22.333333333333332</v>
      </c>
      <c r="AO10" s="25" t="s">
        <v>291</v>
      </c>
    </row>
    <row r="11" spans="1:41" ht="66" customHeight="1">
      <c r="A11" s="2">
        <v>6</v>
      </c>
      <c r="B11" s="3" t="s">
        <v>19</v>
      </c>
      <c r="C11" s="3" t="s">
        <v>20</v>
      </c>
      <c r="D11" s="12" t="s">
        <v>74</v>
      </c>
      <c r="E11" s="6" t="s">
        <v>21</v>
      </c>
      <c r="F11" s="16" t="s">
        <v>142</v>
      </c>
      <c r="G11" s="10">
        <v>10</v>
      </c>
      <c r="H11" s="16" t="s">
        <v>143</v>
      </c>
      <c r="I11" s="10">
        <v>11</v>
      </c>
      <c r="J11" s="10" t="s">
        <v>199</v>
      </c>
      <c r="K11" s="10" t="s">
        <v>189</v>
      </c>
      <c r="L11" s="10" t="s">
        <v>192</v>
      </c>
      <c r="M11" s="19" t="s">
        <v>232</v>
      </c>
      <c r="N11" s="16" t="s">
        <v>236</v>
      </c>
      <c r="O11" s="3">
        <v>1</v>
      </c>
      <c r="P11" s="3">
        <v>1</v>
      </c>
      <c r="Q11" s="2">
        <v>1</v>
      </c>
      <c r="R11" s="2">
        <v>2</v>
      </c>
      <c r="S11" s="2">
        <v>2</v>
      </c>
      <c r="T11" s="2">
        <v>2</v>
      </c>
      <c r="U11" s="2">
        <v>2</v>
      </c>
      <c r="V11" s="2">
        <v>2</v>
      </c>
      <c r="W11" s="2">
        <v>2</v>
      </c>
      <c r="X11" s="2">
        <v>1</v>
      </c>
      <c r="Y11" s="2">
        <v>1</v>
      </c>
      <c r="Z11" s="2">
        <v>1</v>
      </c>
      <c r="AA11" s="2">
        <v>3</v>
      </c>
      <c r="AB11" s="2">
        <v>3</v>
      </c>
      <c r="AC11" s="2">
        <v>3</v>
      </c>
      <c r="AD11" s="2">
        <v>3</v>
      </c>
      <c r="AE11" s="2">
        <v>2</v>
      </c>
      <c r="AF11" s="2">
        <v>3</v>
      </c>
      <c r="AG11" s="2">
        <v>1</v>
      </c>
      <c r="AH11" s="2">
        <v>1</v>
      </c>
      <c r="AI11" s="2">
        <v>1</v>
      </c>
      <c r="AJ11" s="2">
        <v>2</v>
      </c>
      <c r="AK11" s="2">
        <v>2</v>
      </c>
      <c r="AL11" s="2">
        <v>2</v>
      </c>
      <c r="AM11" s="2">
        <f aca="true" t="shared" si="1" ref="AM11:AM26">O11+P11+Q11+R11+S11+T11+U11+V11+W11+X11+Y11+Z11+AA11+AB11+AC11+AD11+AE11+AF11+AG11+AH11+AI11+AJ11+AK11+AL11</f>
        <v>44</v>
      </c>
      <c r="AN11" s="2">
        <f t="shared" si="0"/>
        <v>14.666666666666666</v>
      </c>
      <c r="AO11" s="25" t="s">
        <v>292</v>
      </c>
    </row>
    <row r="12" spans="1:41" ht="75.75" customHeight="1">
      <c r="A12" s="2">
        <v>7</v>
      </c>
      <c r="B12" s="3" t="s">
        <v>22</v>
      </c>
      <c r="C12" s="3" t="s">
        <v>23</v>
      </c>
      <c r="D12" s="12" t="s">
        <v>24</v>
      </c>
      <c r="E12" s="4" t="s">
        <v>25</v>
      </c>
      <c r="F12" s="16" t="s">
        <v>144</v>
      </c>
      <c r="G12" s="10">
        <v>10</v>
      </c>
      <c r="H12" s="16" t="s">
        <v>145</v>
      </c>
      <c r="I12" s="10">
        <v>10</v>
      </c>
      <c r="J12" s="10" t="s">
        <v>200</v>
      </c>
      <c r="K12" s="10" t="s">
        <v>189</v>
      </c>
      <c r="L12" s="10" t="s">
        <v>190</v>
      </c>
      <c r="M12" s="19" t="s">
        <v>233</v>
      </c>
      <c r="N12" s="16" t="s">
        <v>228</v>
      </c>
      <c r="O12" s="2">
        <v>1</v>
      </c>
      <c r="P12" s="2">
        <v>1</v>
      </c>
      <c r="Q12" s="2">
        <v>1</v>
      </c>
      <c r="R12" s="2">
        <v>1</v>
      </c>
      <c r="S12" s="2">
        <v>1</v>
      </c>
      <c r="T12" s="2">
        <v>1</v>
      </c>
      <c r="U12" s="2">
        <v>1</v>
      </c>
      <c r="V12" s="2">
        <v>1</v>
      </c>
      <c r="W12" s="2">
        <v>1</v>
      </c>
      <c r="X12" s="2">
        <v>1</v>
      </c>
      <c r="Y12" s="2">
        <v>1</v>
      </c>
      <c r="Z12" s="2">
        <v>2</v>
      </c>
      <c r="AA12" s="2">
        <v>1</v>
      </c>
      <c r="AB12" s="2">
        <v>2</v>
      </c>
      <c r="AC12" s="2">
        <v>2</v>
      </c>
      <c r="AD12" s="2">
        <v>1</v>
      </c>
      <c r="AE12" s="2">
        <v>2</v>
      </c>
      <c r="AF12" s="2">
        <v>3</v>
      </c>
      <c r="AG12" s="2">
        <v>1</v>
      </c>
      <c r="AH12" s="2">
        <v>1</v>
      </c>
      <c r="AI12" s="2">
        <v>1</v>
      </c>
      <c r="AJ12" s="2">
        <v>1</v>
      </c>
      <c r="AK12" s="2">
        <v>1</v>
      </c>
      <c r="AL12" s="2">
        <v>1</v>
      </c>
      <c r="AM12" s="2">
        <f t="shared" si="1"/>
        <v>30</v>
      </c>
      <c r="AN12" s="2">
        <f t="shared" si="0"/>
        <v>10</v>
      </c>
      <c r="AO12" s="25" t="s">
        <v>292</v>
      </c>
    </row>
    <row r="13" spans="1:41" ht="103.5" customHeight="1">
      <c r="A13" s="2">
        <v>8</v>
      </c>
      <c r="B13" s="3" t="s">
        <v>26</v>
      </c>
      <c r="C13" s="3" t="s">
        <v>23</v>
      </c>
      <c r="D13" s="12" t="s">
        <v>27</v>
      </c>
      <c r="E13" s="4" t="s">
        <v>28</v>
      </c>
      <c r="F13" s="16" t="s">
        <v>146</v>
      </c>
      <c r="G13" s="10">
        <v>11</v>
      </c>
      <c r="H13" s="16" t="s">
        <v>147</v>
      </c>
      <c r="I13" s="10">
        <v>11</v>
      </c>
      <c r="J13" s="10" t="s">
        <v>201</v>
      </c>
      <c r="K13" s="10" t="s">
        <v>189</v>
      </c>
      <c r="L13" s="10" t="s">
        <v>192</v>
      </c>
      <c r="M13" s="19" t="s">
        <v>234</v>
      </c>
      <c r="N13" s="16" t="s">
        <v>238</v>
      </c>
      <c r="O13" s="2">
        <v>1</v>
      </c>
      <c r="P13" s="2">
        <v>1</v>
      </c>
      <c r="Q13" s="2">
        <v>1</v>
      </c>
      <c r="R13" s="2">
        <v>2</v>
      </c>
      <c r="S13" s="2">
        <v>1</v>
      </c>
      <c r="T13" s="2">
        <v>1</v>
      </c>
      <c r="U13" s="2">
        <v>2</v>
      </c>
      <c r="V13" s="2">
        <v>1</v>
      </c>
      <c r="W13" s="2">
        <v>1</v>
      </c>
      <c r="X13" s="2">
        <v>2</v>
      </c>
      <c r="Y13" s="2">
        <v>1</v>
      </c>
      <c r="Z13" s="2">
        <v>1</v>
      </c>
      <c r="AA13" s="2">
        <v>4</v>
      </c>
      <c r="AB13" s="2">
        <v>1</v>
      </c>
      <c r="AC13" s="2">
        <v>1</v>
      </c>
      <c r="AD13" s="2">
        <v>4</v>
      </c>
      <c r="AE13" s="2">
        <v>1</v>
      </c>
      <c r="AF13" s="2">
        <v>1</v>
      </c>
      <c r="AG13" s="2">
        <v>1</v>
      </c>
      <c r="AH13" s="2">
        <v>1</v>
      </c>
      <c r="AI13" s="2">
        <v>1</v>
      </c>
      <c r="AJ13" s="2">
        <v>2</v>
      </c>
      <c r="AK13" s="2">
        <v>1</v>
      </c>
      <c r="AL13" s="2">
        <v>1</v>
      </c>
      <c r="AM13" s="2">
        <f t="shared" si="1"/>
        <v>34</v>
      </c>
      <c r="AN13" s="2">
        <f t="shared" si="0"/>
        <v>11.333333333333334</v>
      </c>
      <c r="AO13" s="25" t="s">
        <v>292</v>
      </c>
    </row>
    <row r="14" spans="1:41" ht="80.25" customHeight="1">
      <c r="A14" s="2">
        <v>9</v>
      </c>
      <c r="B14" s="3" t="s">
        <v>29</v>
      </c>
      <c r="C14" s="3" t="s">
        <v>20</v>
      </c>
      <c r="D14" s="12" t="s">
        <v>75</v>
      </c>
      <c r="E14" s="4" t="s">
        <v>30</v>
      </c>
      <c r="F14" s="16" t="s">
        <v>148</v>
      </c>
      <c r="G14" s="10">
        <v>10</v>
      </c>
      <c r="H14" s="18"/>
      <c r="I14" s="11"/>
      <c r="J14" s="10" t="s">
        <v>202</v>
      </c>
      <c r="K14" s="10" t="s">
        <v>194</v>
      </c>
      <c r="L14" s="11"/>
      <c r="M14" s="19" t="s">
        <v>281</v>
      </c>
      <c r="N14" s="16" t="s">
        <v>269</v>
      </c>
      <c r="O14" s="2">
        <v>1</v>
      </c>
      <c r="P14" s="2">
        <v>0</v>
      </c>
      <c r="Q14" s="2">
        <v>1</v>
      </c>
      <c r="R14" s="2">
        <v>1</v>
      </c>
      <c r="S14" s="2">
        <v>1</v>
      </c>
      <c r="T14" s="2">
        <v>2</v>
      </c>
      <c r="U14" s="2">
        <v>1</v>
      </c>
      <c r="V14" s="2">
        <v>0</v>
      </c>
      <c r="W14" s="2">
        <v>2</v>
      </c>
      <c r="X14" s="2">
        <v>1</v>
      </c>
      <c r="Y14" s="2">
        <v>0</v>
      </c>
      <c r="Z14" s="2">
        <v>2</v>
      </c>
      <c r="AA14" s="2">
        <v>3</v>
      </c>
      <c r="AB14" s="2">
        <v>2</v>
      </c>
      <c r="AC14" s="2">
        <v>3</v>
      </c>
      <c r="AD14" s="2">
        <v>4</v>
      </c>
      <c r="AE14" s="2">
        <v>3</v>
      </c>
      <c r="AF14" s="2">
        <v>5</v>
      </c>
      <c r="AG14" s="2">
        <v>1</v>
      </c>
      <c r="AH14" s="2">
        <v>1</v>
      </c>
      <c r="AI14" s="2">
        <v>1</v>
      </c>
      <c r="AJ14" s="2">
        <v>2</v>
      </c>
      <c r="AK14" s="2">
        <v>1</v>
      </c>
      <c r="AL14" s="2">
        <v>2</v>
      </c>
      <c r="AM14" s="2">
        <f t="shared" si="1"/>
        <v>40</v>
      </c>
      <c r="AN14" s="2">
        <f t="shared" si="0"/>
        <v>13.333333333333334</v>
      </c>
      <c r="AO14" s="25" t="s">
        <v>292</v>
      </c>
    </row>
    <row r="15" spans="1:41" ht="69.75" customHeight="1">
      <c r="A15" s="2">
        <v>10</v>
      </c>
      <c r="B15" s="3" t="s">
        <v>31</v>
      </c>
      <c r="C15" s="3" t="s">
        <v>32</v>
      </c>
      <c r="D15" s="12" t="s">
        <v>76</v>
      </c>
      <c r="E15" s="4" t="s">
        <v>33</v>
      </c>
      <c r="F15" s="16" t="s">
        <v>282</v>
      </c>
      <c r="G15" s="10">
        <v>11</v>
      </c>
      <c r="H15" s="16" t="s">
        <v>149</v>
      </c>
      <c r="I15" s="10">
        <v>11</v>
      </c>
      <c r="J15" s="10" t="s">
        <v>203</v>
      </c>
      <c r="K15" s="10" t="s">
        <v>189</v>
      </c>
      <c r="L15" s="11"/>
      <c r="M15" s="19" t="s">
        <v>235</v>
      </c>
      <c r="N15" s="16" t="s">
        <v>236</v>
      </c>
      <c r="O15" s="2">
        <v>0</v>
      </c>
      <c r="P15" s="2">
        <v>0</v>
      </c>
      <c r="Q15" s="2">
        <v>0</v>
      </c>
      <c r="R15" s="2">
        <v>0</v>
      </c>
      <c r="S15" s="2">
        <v>0</v>
      </c>
      <c r="T15" s="2">
        <v>0</v>
      </c>
      <c r="U15" s="2">
        <v>0</v>
      </c>
      <c r="V15" s="2">
        <v>0</v>
      </c>
      <c r="W15" s="2">
        <v>0</v>
      </c>
      <c r="X15" s="2">
        <v>0</v>
      </c>
      <c r="Y15" s="2">
        <v>0</v>
      </c>
      <c r="Z15" s="2">
        <v>1</v>
      </c>
      <c r="AA15" s="2">
        <v>1</v>
      </c>
      <c r="AB15" s="2">
        <v>1</v>
      </c>
      <c r="AC15" s="2">
        <v>1</v>
      </c>
      <c r="AD15" s="2">
        <v>1</v>
      </c>
      <c r="AE15" s="2">
        <v>1</v>
      </c>
      <c r="AF15" s="2">
        <v>1</v>
      </c>
      <c r="AG15" s="2">
        <v>1</v>
      </c>
      <c r="AH15" s="2">
        <v>1</v>
      </c>
      <c r="AI15" s="2">
        <v>1</v>
      </c>
      <c r="AJ15" s="2">
        <v>0</v>
      </c>
      <c r="AK15" s="2">
        <v>0</v>
      </c>
      <c r="AL15" s="2">
        <v>0</v>
      </c>
      <c r="AM15" s="2">
        <f t="shared" si="1"/>
        <v>10</v>
      </c>
      <c r="AN15" s="2">
        <f t="shared" si="0"/>
        <v>3.3333333333333335</v>
      </c>
      <c r="AO15" s="25"/>
    </row>
    <row r="16" spans="1:41" ht="80.25" customHeight="1">
      <c r="A16" s="2">
        <v>11</v>
      </c>
      <c r="B16" s="3" t="s">
        <v>34</v>
      </c>
      <c r="C16" s="3" t="s">
        <v>35</v>
      </c>
      <c r="D16" s="12" t="s">
        <v>36</v>
      </c>
      <c r="E16" s="4" t="s">
        <v>37</v>
      </c>
      <c r="F16" s="16" t="s">
        <v>150</v>
      </c>
      <c r="G16" s="10">
        <v>10</v>
      </c>
      <c r="H16" s="16" t="s">
        <v>151</v>
      </c>
      <c r="I16" s="10">
        <v>10</v>
      </c>
      <c r="J16" s="10" t="s">
        <v>204</v>
      </c>
      <c r="K16" s="10" t="s">
        <v>194</v>
      </c>
      <c r="L16" s="11"/>
      <c r="M16" s="19" t="s">
        <v>237</v>
      </c>
      <c r="N16" s="16" t="s">
        <v>238</v>
      </c>
      <c r="O16" s="2">
        <v>1</v>
      </c>
      <c r="P16" s="2">
        <v>0</v>
      </c>
      <c r="Q16" s="2">
        <v>0</v>
      </c>
      <c r="R16" s="2">
        <v>1</v>
      </c>
      <c r="S16" s="2">
        <v>1</v>
      </c>
      <c r="T16" s="2">
        <v>1</v>
      </c>
      <c r="U16" s="2">
        <v>1</v>
      </c>
      <c r="V16" s="2">
        <v>1</v>
      </c>
      <c r="W16" s="2">
        <v>1</v>
      </c>
      <c r="X16" s="2">
        <v>1</v>
      </c>
      <c r="Y16" s="2">
        <v>1</v>
      </c>
      <c r="Z16" s="2">
        <v>1</v>
      </c>
      <c r="AA16" s="2">
        <v>1</v>
      </c>
      <c r="AB16" s="2">
        <v>1</v>
      </c>
      <c r="AC16" s="2">
        <v>1</v>
      </c>
      <c r="AD16" s="2">
        <v>2</v>
      </c>
      <c r="AE16" s="2">
        <v>2</v>
      </c>
      <c r="AF16" s="2">
        <v>2</v>
      </c>
      <c r="AG16" s="2">
        <v>0</v>
      </c>
      <c r="AH16" s="2">
        <v>0</v>
      </c>
      <c r="AI16" s="2">
        <v>0</v>
      </c>
      <c r="AJ16" s="2">
        <v>0</v>
      </c>
      <c r="AK16" s="2">
        <v>0</v>
      </c>
      <c r="AL16" s="2">
        <v>0</v>
      </c>
      <c r="AM16" s="2">
        <f t="shared" si="1"/>
        <v>19</v>
      </c>
      <c r="AN16" s="2">
        <f t="shared" si="0"/>
        <v>6.333333333333333</v>
      </c>
      <c r="AO16" s="25"/>
    </row>
    <row r="17" spans="1:41" ht="93" customHeight="1">
      <c r="A17" s="2">
        <v>12</v>
      </c>
      <c r="B17" s="3" t="s">
        <v>38</v>
      </c>
      <c r="C17" s="3" t="s">
        <v>20</v>
      </c>
      <c r="D17" s="12" t="s">
        <v>77</v>
      </c>
      <c r="E17" s="4" t="s">
        <v>39</v>
      </c>
      <c r="F17" s="16" t="s">
        <v>152</v>
      </c>
      <c r="G17" s="10">
        <v>10</v>
      </c>
      <c r="H17" s="16" t="s">
        <v>153</v>
      </c>
      <c r="I17" s="10">
        <v>10</v>
      </c>
      <c r="J17" s="10" t="s">
        <v>205</v>
      </c>
      <c r="K17" s="10" t="s">
        <v>189</v>
      </c>
      <c r="L17" s="10" t="s">
        <v>192</v>
      </c>
      <c r="M17" s="19" t="s">
        <v>239</v>
      </c>
      <c r="N17" s="16" t="s">
        <v>236</v>
      </c>
      <c r="O17" s="2">
        <v>1</v>
      </c>
      <c r="P17" s="2">
        <v>0</v>
      </c>
      <c r="Q17" s="2">
        <v>0</v>
      </c>
      <c r="R17" s="2">
        <v>2</v>
      </c>
      <c r="S17" s="2">
        <v>1</v>
      </c>
      <c r="T17" s="2">
        <v>1</v>
      </c>
      <c r="U17" s="2">
        <v>1</v>
      </c>
      <c r="V17" s="2">
        <v>0</v>
      </c>
      <c r="W17" s="2">
        <v>0</v>
      </c>
      <c r="X17" s="2">
        <v>2</v>
      </c>
      <c r="Y17" s="2">
        <v>1</v>
      </c>
      <c r="Z17" s="2">
        <v>1</v>
      </c>
      <c r="AA17" s="2">
        <v>3</v>
      </c>
      <c r="AB17" s="2">
        <v>2</v>
      </c>
      <c r="AC17" s="2">
        <v>2</v>
      </c>
      <c r="AD17" s="2">
        <v>3</v>
      </c>
      <c r="AE17" s="2">
        <v>2</v>
      </c>
      <c r="AF17" s="2">
        <v>2</v>
      </c>
      <c r="AG17" s="2">
        <v>1</v>
      </c>
      <c r="AH17" s="2">
        <v>1</v>
      </c>
      <c r="AI17" s="2">
        <v>1</v>
      </c>
      <c r="AJ17" s="2">
        <v>1</v>
      </c>
      <c r="AK17" s="2">
        <v>1</v>
      </c>
      <c r="AL17" s="2">
        <v>1</v>
      </c>
      <c r="AM17" s="2">
        <f t="shared" si="1"/>
        <v>30</v>
      </c>
      <c r="AN17" s="2">
        <f t="shared" si="0"/>
        <v>10</v>
      </c>
      <c r="AO17" s="25"/>
    </row>
    <row r="18" spans="1:41" ht="104.25" customHeight="1">
      <c r="A18" s="2">
        <v>13</v>
      </c>
      <c r="B18" s="3" t="s">
        <v>40</v>
      </c>
      <c r="C18" s="3" t="s">
        <v>41</v>
      </c>
      <c r="D18" s="12" t="s">
        <v>78</v>
      </c>
      <c r="E18" s="4" t="s">
        <v>42</v>
      </c>
      <c r="F18" s="16" t="s">
        <v>154</v>
      </c>
      <c r="G18" s="10">
        <v>11</v>
      </c>
      <c r="H18" s="16" t="s">
        <v>155</v>
      </c>
      <c r="I18" s="10">
        <v>11</v>
      </c>
      <c r="J18" s="10" t="s">
        <v>206</v>
      </c>
      <c r="K18" s="10" t="s">
        <v>189</v>
      </c>
      <c r="L18" s="10" t="s">
        <v>192</v>
      </c>
      <c r="M18" s="19" t="s">
        <v>240</v>
      </c>
      <c r="N18" s="16" t="s">
        <v>241</v>
      </c>
      <c r="O18" s="2">
        <v>1</v>
      </c>
      <c r="P18" s="2">
        <v>1</v>
      </c>
      <c r="Q18" s="2">
        <v>1</v>
      </c>
      <c r="R18" s="2">
        <v>3</v>
      </c>
      <c r="S18" s="2">
        <v>3</v>
      </c>
      <c r="T18" s="2">
        <v>3</v>
      </c>
      <c r="U18" s="2">
        <v>3</v>
      </c>
      <c r="V18" s="2">
        <v>3</v>
      </c>
      <c r="W18" s="2">
        <v>0</v>
      </c>
      <c r="X18" s="2">
        <v>3</v>
      </c>
      <c r="Y18" s="2">
        <v>1</v>
      </c>
      <c r="Z18" s="2">
        <v>1</v>
      </c>
      <c r="AA18" s="2">
        <v>6</v>
      </c>
      <c r="AB18" s="2">
        <v>3</v>
      </c>
      <c r="AC18" s="2">
        <v>3</v>
      </c>
      <c r="AD18" s="2">
        <v>6</v>
      </c>
      <c r="AE18" s="2">
        <v>3</v>
      </c>
      <c r="AF18" s="2">
        <v>3</v>
      </c>
      <c r="AG18" s="2">
        <v>1</v>
      </c>
      <c r="AH18" s="2">
        <v>1</v>
      </c>
      <c r="AI18" s="2">
        <v>1</v>
      </c>
      <c r="AJ18" s="2">
        <v>1</v>
      </c>
      <c r="AK18" s="2">
        <v>1</v>
      </c>
      <c r="AL18" s="2">
        <v>1</v>
      </c>
      <c r="AM18" s="2">
        <f t="shared" si="1"/>
        <v>53</v>
      </c>
      <c r="AN18" s="2">
        <f t="shared" si="0"/>
        <v>17.666666666666668</v>
      </c>
      <c r="AO18" s="25" t="s">
        <v>290</v>
      </c>
    </row>
    <row r="19" spans="1:41" ht="101.25" hidden="1">
      <c r="A19" s="2"/>
      <c r="B19" s="3" t="s">
        <v>22</v>
      </c>
      <c r="C19" s="3" t="s">
        <v>23</v>
      </c>
      <c r="D19" s="12" t="s">
        <v>43</v>
      </c>
      <c r="E19" s="4" t="s">
        <v>25</v>
      </c>
      <c r="F19" s="16" t="s">
        <v>156</v>
      </c>
      <c r="G19" s="10">
        <v>10</v>
      </c>
      <c r="H19" s="16" t="s">
        <v>145</v>
      </c>
      <c r="I19" s="10">
        <v>10</v>
      </c>
      <c r="J19" s="10" t="s">
        <v>200</v>
      </c>
      <c r="K19" s="10" t="s">
        <v>189</v>
      </c>
      <c r="L19" s="10" t="s">
        <v>190</v>
      </c>
      <c r="M19" s="19" t="s">
        <v>233</v>
      </c>
      <c r="N19" s="16" t="s">
        <v>242</v>
      </c>
      <c r="O19" s="8"/>
      <c r="P19" s="8"/>
      <c r="Q19" s="2"/>
      <c r="R19" s="2"/>
      <c r="S19" s="2"/>
      <c r="T19" s="2"/>
      <c r="U19" s="2"/>
      <c r="V19" s="2"/>
      <c r="W19" s="2"/>
      <c r="X19" s="2"/>
      <c r="Y19" s="2"/>
      <c r="Z19" s="2"/>
      <c r="AA19" s="2"/>
      <c r="AB19" s="2"/>
      <c r="AC19" s="2"/>
      <c r="AD19" s="2"/>
      <c r="AE19" s="2"/>
      <c r="AF19" s="2"/>
      <c r="AG19" s="2"/>
      <c r="AH19" s="2"/>
      <c r="AI19" s="2"/>
      <c r="AJ19" s="2"/>
      <c r="AK19" s="2"/>
      <c r="AL19" s="2"/>
      <c r="AM19" s="2">
        <f t="shared" si="1"/>
        <v>0</v>
      </c>
      <c r="AN19" s="2">
        <f t="shared" si="0"/>
        <v>0</v>
      </c>
      <c r="AO19" s="25"/>
    </row>
    <row r="20" spans="1:41" ht="61.5" customHeight="1">
      <c r="A20" s="2">
        <v>14</v>
      </c>
      <c r="B20" s="3" t="s">
        <v>44</v>
      </c>
      <c r="C20" s="3" t="s">
        <v>45</v>
      </c>
      <c r="D20" s="12" t="s">
        <v>46</v>
      </c>
      <c r="E20" s="4" t="s">
        <v>47</v>
      </c>
      <c r="F20" s="16" t="s">
        <v>284</v>
      </c>
      <c r="G20" s="10">
        <v>10</v>
      </c>
      <c r="H20" s="18"/>
      <c r="I20" s="11"/>
      <c r="J20" s="10" t="s">
        <v>207</v>
      </c>
      <c r="K20" s="10" t="s">
        <v>189</v>
      </c>
      <c r="L20" s="10" t="s">
        <v>192</v>
      </c>
      <c r="M20" s="19" t="s">
        <v>243</v>
      </c>
      <c r="N20" s="16" t="s">
        <v>244</v>
      </c>
      <c r="O20" s="2">
        <v>1</v>
      </c>
      <c r="P20" s="2">
        <v>1</v>
      </c>
      <c r="Q20" s="2">
        <v>1</v>
      </c>
      <c r="R20" s="2">
        <v>1</v>
      </c>
      <c r="S20" s="2">
        <v>1</v>
      </c>
      <c r="T20" s="2">
        <v>1</v>
      </c>
      <c r="U20" s="2">
        <v>1</v>
      </c>
      <c r="V20" s="2">
        <v>1</v>
      </c>
      <c r="W20" s="2">
        <v>1</v>
      </c>
      <c r="X20" s="2">
        <v>2</v>
      </c>
      <c r="Y20" s="2">
        <v>2</v>
      </c>
      <c r="Z20" s="2">
        <v>2</v>
      </c>
      <c r="AA20" s="2">
        <v>3</v>
      </c>
      <c r="AB20" s="2">
        <v>2</v>
      </c>
      <c r="AC20" s="2">
        <v>3</v>
      </c>
      <c r="AD20" s="2">
        <v>3</v>
      </c>
      <c r="AE20" s="2">
        <v>2</v>
      </c>
      <c r="AF20" s="2">
        <v>3</v>
      </c>
      <c r="AG20" s="2">
        <v>1</v>
      </c>
      <c r="AH20" s="2">
        <v>1</v>
      </c>
      <c r="AI20" s="2">
        <v>1</v>
      </c>
      <c r="AJ20" s="2">
        <v>1</v>
      </c>
      <c r="AK20" s="2">
        <v>1</v>
      </c>
      <c r="AL20" s="2">
        <v>1</v>
      </c>
      <c r="AM20" s="2">
        <f t="shared" si="1"/>
        <v>37</v>
      </c>
      <c r="AN20" s="2">
        <f t="shared" si="0"/>
        <v>12.333333333333334</v>
      </c>
      <c r="AO20" s="25" t="s">
        <v>292</v>
      </c>
    </row>
    <row r="21" spans="1:41" ht="94.5" customHeight="1">
      <c r="A21" s="2">
        <v>15</v>
      </c>
      <c r="B21" s="3" t="s">
        <v>48</v>
      </c>
      <c r="C21" s="3" t="s">
        <v>5</v>
      </c>
      <c r="D21" s="12" t="s">
        <v>49</v>
      </c>
      <c r="E21" s="4" t="s">
        <v>50</v>
      </c>
      <c r="F21" s="16" t="s">
        <v>157</v>
      </c>
      <c r="G21" s="10">
        <v>11</v>
      </c>
      <c r="H21" s="16" t="s">
        <v>158</v>
      </c>
      <c r="I21" s="10">
        <v>11</v>
      </c>
      <c r="J21" s="10" t="s">
        <v>208</v>
      </c>
      <c r="K21" s="10" t="s">
        <v>189</v>
      </c>
      <c r="L21" s="10" t="s">
        <v>192</v>
      </c>
      <c r="M21" s="19" t="s">
        <v>245</v>
      </c>
      <c r="N21" s="16" t="s">
        <v>246</v>
      </c>
      <c r="O21" s="2">
        <v>1</v>
      </c>
      <c r="P21" s="2">
        <v>1</v>
      </c>
      <c r="Q21" s="2">
        <v>1</v>
      </c>
      <c r="R21" s="2">
        <v>1</v>
      </c>
      <c r="S21" s="2">
        <v>1</v>
      </c>
      <c r="T21" s="2">
        <v>1</v>
      </c>
      <c r="U21" s="2">
        <v>1</v>
      </c>
      <c r="V21" s="2">
        <v>1</v>
      </c>
      <c r="W21" s="2">
        <v>1</v>
      </c>
      <c r="X21" s="2">
        <v>2</v>
      </c>
      <c r="Y21" s="2">
        <v>2</v>
      </c>
      <c r="Z21" s="2">
        <v>1</v>
      </c>
      <c r="AA21" s="2">
        <v>1</v>
      </c>
      <c r="AB21" s="2">
        <v>1</v>
      </c>
      <c r="AC21" s="2">
        <v>1</v>
      </c>
      <c r="AD21" s="2">
        <v>2</v>
      </c>
      <c r="AE21" s="2">
        <v>2</v>
      </c>
      <c r="AF21" s="2">
        <v>2</v>
      </c>
      <c r="AG21" s="2">
        <v>1</v>
      </c>
      <c r="AH21" s="2">
        <v>1</v>
      </c>
      <c r="AI21" s="2">
        <v>1</v>
      </c>
      <c r="AJ21" s="2">
        <v>0</v>
      </c>
      <c r="AK21" s="2">
        <v>0</v>
      </c>
      <c r="AL21" s="2">
        <v>0</v>
      </c>
      <c r="AM21" s="2">
        <f t="shared" si="1"/>
        <v>26</v>
      </c>
      <c r="AN21" s="2">
        <f t="shared" si="0"/>
        <v>8.666666666666666</v>
      </c>
      <c r="AO21" s="25"/>
    </row>
    <row r="22" spans="1:41" ht="94.5" customHeight="1">
      <c r="A22" s="2">
        <v>16</v>
      </c>
      <c r="B22" s="3" t="s">
        <v>51</v>
      </c>
      <c r="C22" s="3" t="s">
        <v>5</v>
      </c>
      <c r="D22" s="12" t="s">
        <v>52</v>
      </c>
      <c r="E22" s="4" t="s">
        <v>53</v>
      </c>
      <c r="F22" s="16" t="s">
        <v>159</v>
      </c>
      <c r="G22" s="10">
        <v>11</v>
      </c>
      <c r="H22" s="16" t="s">
        <v>160</v>
      </c>
      <c r="I22" s="10">
        <v>11</v>
      </c>
      <c r="J22" s="10" t="s">
        <v>208</v>
      </c>
      <c r="K22" s="10" t="s">
        <v>189</v>
      </c>
      <c r="L22" s="10" t="s">
        <v>192</v>
      </c>
      <c r="M22" s="19" t="s">
        <v>245</v>
      </c>
      <c r="N22" s="16" t="s">
        <v>238</v>
      </c>
      <c r="O22" s="3">
        <v>1</v>
      </c>
      <c r="P22" s="2">
        <v>1</v>
      </c>
      <c r="Q22" s="2">
        <v>1</v>
      </c>
      <c r="R22" s="2">
        <v>3</v>
      </c>
      <c r="S22" s="2">
        <v>1</v>
      </c>
      <c r="T22" s="2">
        <v>3</v>
      </c>
      <c r="U22" s="2">
        <v>3</v>
      </c>
      <c r="V22" s="2">
        <v>1</v>
      </c>
      <c r="W22" s="2">
        <v>2</v>
      </c>
      <c r="X22" s="2">
        <v>3</v>
      </c>
      <c r="Y22" s="2">
        <v>2</v>
      </c>
      <c r="Z22" s="2">
        <v>3</v>
      </c>
      <c r="AA22" s="2">
        <v>6</v>
      </c>
      <c r="AB22" s="2">
        <v>3</v>
      </c>
      <c r="AC22" s="2">
        <v>6</v>
      </c>
      <c r="AD22" s="2">
        <v>6</v>
      </c>
      <c r="AE22" s="2">
        <v>4</v>
      </c>
      <c r="AF22" s="2">
        <v>6</v>
      </c>
      <c r="AG22" s="2">
        <v>1</v>
      </c>
      <c r="AH22" s="2">
        <v>1</v>
      </c>
      <c r="AI22" s="2">
        <v>1</v>
      </c>
      <c r="AJ22" s="2">
        <v>3</v>
      </c>
      <c r="AK22" s="2">
        <v>3</v>
      </c>
      <c r="AL22" s="2">
        <v>3</v>
      </c>
      <c r="AM22" s="2">
        <f t="shared" si="1"/>
        <v>67</v>
      </c>
      <c r="AN22" s="2">
        <f t="shared" si="0"/>
        <v>22.333333333333332</v>
      </c>
      <c r="AO22" s="25" t="s">
        <v>291</v>
      </c>
    </row>
    <row r="23" spans="1:41" ht="93.75" customHeight="1">
      <c r="A23" s="2">
        <v>17</v>
      </c>
      <c r="B23" s="20" t="s">
        <v>54</v>
      </c>
      <c r="C23" s="3" t="s">
        <v>55</v>
      </c>
      <c r="D23" s="12" t="s">
        <v>56</v>
      </c>
      <c r="E23" s="4" t="s">
        <v>57</v>
      </c>
      <c r="F23" s="16" t="s">
        <v>161</v>
      </c>
      <c r="G23" s="10">
        <v>11</v>
      </c>
      <c r="H23" s="16" t="s">
        <v>162</v>
      </c>
      <c r="I23" s="10">
        <v>11</v>
      </c>
      <c r="J23" s="10" t="s">
        <v>209</v>
      </c>
      <c r="K23" s="10" t="s">
        <v>189</v>
      </c>
      <c r="L23" s="11"/>
      <c r="M23" s="19" t="s">
        <v>247</v>
      </c>
      <c r="N23" s="16" t="s">
        <v>248</v>
      </c>
      <c r="O23" s="2">
        <v>1</v>
      </c>
      <c r="P23" s="2">
        <v>0</v>
      </c>
      <c r="Q23" s="2">
        <v>0</v>
      </c>
      <c r="R23" s="2">
        <v>1</v>
      </c>
      <c r="S23" s="2">
        <v>0</v>
      </c>
      <c r="T23" s="2">
        <v>0</v>
      </c>
      <c r="U23" s="2">
        <v>1</v>
      </c>
      <c r="V23" s="2">
        <v>0</v>
      </c>
      <c r="W23" s="2">
        <v>0</v>
      </c>
      <c r="X23" s="2">
        <v>1</v>
      </c>
      <c r="Y23" s="2">
        <v>1</v>
      </c>
      <c r="Z23" s="2">
        <v>1</v>
      </c>
      <c r="AA23" s="2">
        <v>1</v>
      </c>
      <c r="AB23" s="2">
        <v>1</v>
      </c>
      <c r="AC23" s="2">
        <v>1</v>
      </c>
      <c r="AD23" s="2">
        <v>1</v>
      </c>
      <c r="AE23" s="2">
        <v>1</v>
      </c>
      <c r="AF23" s="2">
        <v>1</v>
      </c>
      <c r="AG23" s="2">
        <v>1</v>
      </c>
      <c r="AH23" s="2">
        <v>1</v>
      </c>
      <c r="AI23" s="2">
        <v>1</v>
      </c>
      <c r="AJ23" s="2">
        <v>1</v>
      </c>
      <c r="AK23" s="2">
        <v>1</v>
      </c>
      <c r="AL23" s="2">
        <v>1</v>
      </c>
      <c r="AM23" s="2">
        <f t="shared" si="1"/>
        <v>18</v>
      </c>
      <c r="AN23" s="2">
        <f t="shared" si="0"/>
        <v>6</v>
      </c>
      <c r="AO23" s="25"/>
    </row>
    <row r="24" spans="1:41" ht="95.25" customHeight="1">
      <c r="A24" s="13">
        <v>18</v>
      </c>
      <c r="B24" s="3" t="s">
        <v>85</v>
      </c>
      <c r="C24" s="3" t="s">
        <v>86</v>
      </c>
      <c r="D24" s="12" t="s">
        <v>87</v>
      </c>
      <c r="E24" s="4" t="s">
        <v>88</v>
      </c>
      <c r="F24" s="16" t="s">
        <v>163</v>
      </c>
      <c r="G24" s="10">
        <v>11</v>
      </c>
      <c r="H24" s="16" t="s">
        <v>164</v>
      </c>
      <c r="I24" s="10">
        <v>10</v>
      </c>
      <c r="J24" s="10" t="s">
        <v>210</v>
      </c>
      <c r="K24" s="10" t="s">
        <v>189</v>
      </c>
      <c r="L24" s="11"/>
      <c r="M24" s="19" t="s">
        <v>249</v>
      </c>
      <c r="N24" s="16" t="s">
        <v>250</v>
      </c>
      <c r="O24" s="2">
        <v>1</v>
      </c>
      <c r="P24" s="2">
        <v>1</v>
      </c>
      <c r="Q24" s="2">
        <v>1</v>
      </c>
      <c r="R24" s="2">
        <v>1</v>
      </c>
      <c r="S24" s="2">
        <v>1</v>
      </c>
      <c r="T24" s="2">
        <v>1</v>
      </c>
      <c r="U24" s="2">
        <v>1</v>
      </c>
      <c r="V24" s="2">
        <v>1</v>
      </c>
      <c r="W24" s="2">
        <v>1</v>
      </c>
      <c r="X24" s="2">
        <v>1</v>
      </c>
      <c r="Y24" s="2">
        <v>2</v>
      </c>
      <c r="Z24" s="2">
        <v>2</v>
      </c>
      <c r="AA24" s="2">
        <v>3</v>
      </c>
      <c r="AB24" s="2">
        <v>3</v>
      </c>
      <c r="AC24" s="2">
        <v>3</v>
      </c>
      <c r="AD24" s="2">
        <v>3</v>
      </c>
      <c r="AE24" s="2">
        <v>1</v>
      </c>
      <c r="AF24" s="2">
        <v>1</v>
      </c>
      <c r="AG24" s="2">
        <v>1</v>
      </c>
      <c r="AH24" s="2">
        <v>1</v>
      </c>
      <c r="AI24" s="2">
        <v>1</v>
      </c>
      <c r="AJ24" s="2">
        <v>0</v>
      </c>
      <c r="AK24" s="2">
        <v>0</v>
      </c>
      <c r="AL24" s="2">
        <v>0</v>
      </c>
      <c r="AM24" s="2">
        <f t="shared" si="1"/>
        <v>31</v>
      </c>
      <c r="AN24" s="2">
        <f>AM24/3</f>
        <v>10.333333333333334</v>
      </c>
      <c r="AO24" s="25" t="s">
        <v>292</v>
      </c>
    </row>
    <row r="25" spans="1:41" ht="130.5" customHeight="1">
      <c r="A25" s="13">
        <v>19</v>
      </c>
      <c r="B25" s="3" t="s">
        <v>89</v>
      </c>
      <c r="C25" s="3" t="s">
        <v>55</v>
      </c>
      <c r="D25" s="12" t="s">
        <v>90</v>
      </c>
      <c r="E25" s="4" t="s">
        <v>91</v>
      </c>
      <c r="F25" s="16" t="s">
        <v>165</v>
      </c>
      <c r="G25" s="10">
        <v>11</v>
      </c>
      <c r="H25" s="18"/>
      <c r="I25" s="11"/>
      <c r="J25" s="10" t="s">
        <v>211</v>
      </c>
      <c r="K25" s="10" t="s">
        <v>189</v>
      </c>
      <c r="L25" s="11"/>
      <c r="M25" s="19" t="s">
        <v>251</v>
      </c>
      <c r="N25" s="16" t="s">
        <v>270</v>
      </c>
      <c r="O25" s="2">
        <v>1</v>
      </c>
      <c r="P25" s="2">
        <v>1</v>
      </c>
      <c r="Q25" s="2">
        <v>1</v>
      </c>
      <c r="R25" s="2">
        <v>1</v>
      </c>
      <c r="S25" s="2">
        <v>1</v>
      </c>
      <c r="T25" s="2">
        <v>1</v>
      </c>
      <c r="U25" s="2">
        <v>0</v>
      </c>
      <c r="V25" s="2">
        <v>0</v>
      </c>
      <c r="W25" s="2">
        <v>0</v>
      </c>
      <c r="X25" s="2">
        <v>0</v>
      </c>
      <c r="Y25" s="2">
        <v>0</v>
      </c>
      <c r="Z25" s="2">
        <v>0</v>
      </c>
      <c r="AA25" s="2">
        <v>1</v>
      </c>
      <c r="AB25" s="2">
        <v>1</v>
      </c>
      <c r="AC25" s="2">
        <v>1</v>
      </c>
      <c r="AD25" s="2">
        <v>3</v>
      </c>
      <c r="AE25" s="2">
        <v>2</v>
      </c>
      <c r="AF25" s="2">
        <v>3</v>
      </c>
      <c r="AG25" s="2">
        <v>1</v>
      </c>
      <c r="AH25" s="2">
        <v>1</v>
      </c>
      <c r="AI25" s="2">
        <v>1</v>
      </c>
      <c r="AJ25" s="2">
        <v>1</v>
      </c>
      <c r="AK25" s="2">
        <v>1</v>
      </c>
      <c r="AL25" s="2">
        <v>1</v>
      </c>
      <c r="AM25" s="2">
        <f t="shared" si="1"/>
        <v>23</v>
      </c>
      <c r="AN25" s="2">
        <f aca="true" t="shared" si="2" ref="AN25:AN37">AM25/3</f>
        <v>7.666666666666667</v>
      </c>
      <c r="AO25" s="25"/>
    </row>
    <row r="26" spans="1:41" ht="66" customHeight="1">
      <c r="A26" s="13">
        <v>20</v>
      </c>
      <c r="B26" s="20" t="s">
        <v>92</v>
      </c>
      <c r="C26" s="3" t="s">
        <v>93</v>
      </c>
      <c r="D26" s="12" t="s">
        <v>94</v>
      </c>
      <c r="E26" s="4" t="s">
        <v>95</v>
      </c>
      <c r="F26" s="16" t="s">
        <v>166</v>
      </c>
      <c r="G26" s="10">
        <v>11</v>
      </c>
      <c r="H26" s="18"/>
      <c r="I26" s="11"/>
      <c r="J26" s="10" t="s">
        <v>212</v>
      </c>
      <c r="K26" s="10" t="s">
        <v>189</v>
      </c>
      <c r="L26" s="10" t="s">
        <v>190</v>
      </c>
      <c r="M26" s="19" t="s">
        <v>252</v>
      </c>
      <c r="N26" s="16" t="s">
        <v>271</v>
      </c>
      <c r="O26" s="3">
        <v>1</v>
      </c>
      <c r="P26" s="2">
        <v>1</v>
      </c>
      <c r="Q26" s="2">
        <v>1</v>
      </c>
      <c r="R26" s="2">
        <v>3</v>
      </c>
      <c r="S26" s="2">
        <v>1</v>
      </c>
      <c r="T26" s="2">
        <v>3</v>
      </c>
      <c r="U26" s="2">
        <v>3</v>
      </c>
      <c r="V26" s="2">
        <v>1</v>
      </c>
      <c r="W26" s="2">
        <v>2</v>
      </c>
      <c r="X26" s="2">
        <v>3</v>
      </c>
      <c r="Y26" s="2">
        <v>2</v>
      </c>
      <c r="Z26" s="2">
        <v>3</v>
      </c>
      <c r="AA26" s="2">
        <v>6</v>
      </c>
      <c r="AB26" s="2">
        <v>3</v>
      </c>
      <c r="AC26" s="2">
        <v>6</v>
      </c>
      <c r="AD26" s="2">
        <v>6</v>
      </c>
      <c r="AE26" s="2">
        <v>4</v>
      </c>
      <c r="AF26" s="2">
        <v>6</v>
      </c>
      <c r="AG26" s="2">
        <v>1</v>
      </c>
      <c r="AH26" s="2">
        <v>1</v>
      </c>
      <c r="AI26" s="2">
        <v>1</v>
      </c>
      <c r="AJ26" s="2">
        <v>3</v>
      </c>
      <c r="AK26" s="2">
        <v>3</v>
      </c>
      <c r="AL26" s="2">
        <v>3</v>
      </c>
      <c r="AM26" s="2">
        <f t="shared" si="1"/>
        <v>67</v>
      </c>
      <c r="AN26" s="2">
        <f t="shared" si="2"/>
        <v>22.333333333333332</v>
      </c>
      <c r="AO26" s="25" t="s">
        <v>291</v>
      </c>
    </row>
    <row r="27" spans="1:41" ht="77.25" customHeight="1">
      <c r="A27" s="13">
        <v>21</v>
      </c>
      <c r="B27" s="3" t="s">
        <v>96</v>
      </c>
      <c r="C27" s="3" t="s">
        <v>45</v>
      </c>
      <c r="D27" s="12" t="s">
        <v>97</v>
      </c>
      <c r="E27" s="9" t="s">
        <v>98</v>
      </c>
      <c r="F27" s="16" t="s">
        <v>167</v>
      </c>
      <c r="G27" s="10">
        <v>10</v>
      </c>
      <c r="H27" s="16" t="s">
        <v>168</v>
      </c>
      <c r="I27" s="10">
        <v>10</v>
      </c>
      <c r="J27" s="10" t="s">
        <v>213</v>
      </c>
      <c r="K27" s="10" t="s">
        <v>194</v>
      </c>
      <c r="L27" s="11"/>
      <c r="M27" s="19" t="s">
        <v>253</v>
      </c>
      <c r="N27" s="16" t="s">
        <v>228</v>
      </c>
      <c r="O27" s="2">
        <v>1</v>
      </c>
      <c r="P27" s="2">
        <v>1</v>
      </c>
      <c r="Q27" s="2">
        <v>1</v>
      </c>
      <c r="R27" s="2">
        <v>1</v>
      </c>
      <c r="S27" s="2">
        <v>1</v>
      </c>
      <c r="T27" s="2">
        <v>1</v>
      </c>
      <c r="U27" s="2">
        <v>1</v>
      </c>
      <c r="V27" s="2">
        <v>1</v>
      </c>
      <c r="W27" s="2">
        <v>1</v>
      </c>
      <c r="X27" s="2">
        <v>1</v>
      </c>
      <c r="Y27" s="2">
        <v>1</v>
      </c>
      <c r="Z27" s="2">
        <v>1</v>
      </c>
      <c r="AA27" s="2">
        <v>3</v>
      </c>
      <c r="AB27" s="2">
        <v>3</v>
      </c>
      <c r="AC27" s="2">
        <v>3</v>
      </c>
      <c r="AD27" s="2">
        <v>3</v>
      </c>
      <c r="AE27" s="2">
        <v>3</v>
      </c>
      <c r="AF27" s="2">
        <v>3</v>
      </c>
      <c r="AG27" s="2">
        <v>1</v>
      </c>
      <c r="AH27" s="2">
        <v>1</v>
      </c>
      <c r="AI27" s="2">
        <v>1</v>
      </c>
      <c r="AJ27" s="2">
        <v>0</v>
      </c>
      <c r="AK27" s="2">
        <v>0</v>
      </c>
      <c r="AL27" s="2">
        <v>0</v>
      </c>
      <c r="AM27" s="2">
        <f>O27+P27+Q27+R27+S27+T27+U27+V27+W27+X27+Y27+Z27+AA27+AB27+AC27+AD27+AE27+AF27+AG27+AH27+AI27+AJ27+AK27+AL27</f>
        <v>33</v>
      </c>
      <c r="AN27" s="2">
        <f t="shared" si="2"/>
        <v>11</v>
      </c>
      <c r="AO27" s="25" t="s">
        <v>292</v>
      </c>
    </row>
    <row r="28" spans="1:41" ht="107.25" customHeight="1">
      <c r="A28" s="13">
        <v>22</v>
      </c>
      <c r="B28" s="3" t="s">
        <v>99</v>
      </c>
      <c r="C28" s="20" t="s">
        <v>100</v>
      </c>
      <c r="D28" s="12" t="s">
        <v>101</v>
      </c>
      <c r="E28" s="9" t="s">
        <v>102</v>
      </c>
      <c r="F28" s="16" t="s">
        <v>169</v>
      </c>
      <c r="G28" s="10">
        <v>11</v>
      </c>
      <c r="H28" s="16" t="s">
        <v>170</v>
      </c>
      <c r="I28" s="10">
        <v>10</v>
      </c>
      <c r="J28" s="10" t="s">
        <v>214</v>
      </c>
      <c r="K28" s="10" t="s">
        <v>189</v>
      </c>
      <c r="L28" s="10" t="s">
        <v>192</v>
      </c>
      <c r="M28" s="19" t="s">
        <v>254</v>
      </c>
      <c r="N28" s="16" t="s">
        <v>255</v>
      </c>
      <c r="O28" s="3">
        <v>1</v>
      </c>
      <c r="P28" s="2">
        <v>1</v>
      </c>
      <c r="Q28" s="2">
        <v>1</v>
      </c>
      <c r="R28" s="2">
        <v>3</v>
      </c>
      <c r="S28" s="2">
        <v>1</v>
      </c>
      <c r="T28" s="2">
        <v>3</v>
      </c>
      <c r="U28" s="2">
        <v>3</v>
      </c>
      <c r="V28" s="2">
        <v>1</v>
      </c>
      <c r="W28" s="2">
        <v>2</v>
      </c>
      <c r="X28" s="2">
        <v>3</v>
      </c>
      <c r="Y28" s="2">
        <v>2</v>
      </c>
      <c r="Z28" s="2">
        <v>3</v>
      </c>
      <c r="AA28" s="2">
        <v>6</v>
      </c>
      <c r="AB28" s="2">
        <v>3</v>
      </c>
      <c r="AC28" s="2">
        <v>6</v>
      </c>
      <c r="AD28" s="2">
        <v>6</v>
      </c>
      <c r="AE28" s="2">
        <v>4</v>
      </c>
      <c r="AF28" s="2">
        <v>6</v>
      </c>
      <c r="AG28" s="2">
        <v>1</v>
      </c>
      <c r="AH28" s="2">
        <v>1</v>
      </c>
      <c r="AI28" s="2">
        <v>1</v>
      </c>
      <c r="AJ28" s="2">
        <v>3</v>
      </c>
      <c r="AK28" s="2">
        <v>3</v>
      </c>
      <c r="AL28" s="2">
        <v>3</v>
      </c>
      <c r="AM28" s="2">
        <f aca="true" t="shared" si="3" ref="AM28:AM37">O28+P28+Q28+R28+S28+T28+U28+V28+W28+X28+Y28+Z28+AA28+AB28+AC28+AD28+AE28+AF28+AG28+AH28+AI28+AJ28+AK28+AL28</f>
        <v>67</v>
      </c>
      <c r="AN28" s="2">
        <f t="shared" si="2"/>
        <v>22.333333333333332</v>
      </c>
      <c r="AO28" s="25" t="s">
        <v>291</v>
      </c>
    </row>
    <row r="29" spans="1:41" ht="91.5" customHeight="1">
      <c r="A29" s="13">
        <v>23</v>
      </c>
      <c r="B29" s="3" t="s">
        <v>103</v>
      </c>
      <c r="C29" s="3" t="s">
        <v>55</v>
      </c>
      <c r="D29" s="12" t="s">
        <v>104</v>
      </c>
      <c r="E29" s="9" t="s">
        <v>105</v>
      </c>
      <c r="F29" s="21" t="s">
        <v>283</v>
      </c>
      <c r="G29" s="10">
        <v>11</v>
      </c>
      <c r="H29" s="18"/>
      <c r="I29" s="11"/>
      <c r="J29" s="10" t="s">
        <v>215</v>
      </c>
      <c r="K29" s="10" t="s">
        <v>194</v>
      </c>
      <c r="L29" s="11"/>
      <c r="M29" s="19" t="s">
        <v>256</v>
      </c>
      <c r="N29" s="16" t="s">
        <v>226</v>
      </c>
      <c r="O29" s="2">
        <v>1</v>
      </c>
      <c r="P29" s="2">
        <v>1</v>
      </c>
      <c r="Q29" s="2">
        <v>1</v>
      </c>
      <c r="R29" s="2">
        <v>3</v>
      </c>
      <c r="S29" s="2">
        <v>3</v>
      </c>
      <c r="T29" s="2">
        <v>3</v>
      </c>
      <c r="U29" s="2">
        <v>0</v>
      </c>
      <c r="V29" s="2">
        <v>3</v>
      </c>
      <c r="W29" s="2">
        <v>2</v>
      </c>
      <c r="X29" s="2">
        <v>0</v>
      </c>
      <c r="Y29" s="2">
        <v>1</v>
      </c>
      <c r="Z29" s="2">
        <v>1</v>
      </c>
      <c r="AA29" s="2">
        <v>3</v>
      </c>
      <c r="AB29" s="2">
        <v>3</v>
      </c>
      <c r="AC29" s="2">
        <v>3</v>
      </c>
      <c r="AD29" s="2">
        <v>6</v>
      </c>
      <c r="AE29" s="2">
        <v>6</v>
      </c>
      <c r="AF29" s="2">
        <v>6</v>
      </c>
      <c r="AG29" s="2">
        <v>1</v>
      </c>
      <c r="AH29" s="2">
        <v>1</v>
      </c>
      <c r="AI29" s="2">
        <v>1</v>
      </c>
      <c r="AJ29" s="2">
        <v>3</v>
      </c>
      <c r="AK29" s="2">
        <v>3</v>
      </c>
      <c r="AL29" s="2">
        <v>3</v>
      </c>
      <c r="AM29" s="2">
        <f t="shared" si="3"/>
        <v>58</v>
      </c>
      <c r="AN29" s="2">
        <f t="shared" si="2"/>
        <v>19.333333333333332</v>
      </c>
      <c r="AO29" s="25" t="s">
        <v>290</v>
      </c>
    </row>
    <row r="30" spans="1:41" ht="69" customHeight="1">
      <c r="A30" s="13">
        <v>24</v>
      </c>
      <c r="B30" s="3" t="s">
        <v>106</v>
      </c>
      <c r="C30" s="3" t="s">
        <v>107</v>
      </c>
      <c r="D30" s="12" t="s">
        <v>185</v>
      </c>
      <c r="E30" s="4" t="s">
        <v>108</v>
      </c>
      <c r="F30" s="16" t="s">
        <v>285</v>
      </c>
      <c r="G30" s="10">
        <v>10</v>
      </c>
      <c r="H30" s="16" t="s">
        <v>171</v>
      </c>
      <c r="I30" s="10">
        <v>10</v>
      </c>
      <c r="J30" s="10" t="s">
        <v>216</v>
      </c>
      <c r="K30" s="10" t="s">
        <v>189</v>
      </c>
      <c r="L30" s="10" t="s">
        <v>190</v>
      </c>
      <c r="M30" s="19" t="s">
        <v>257</v>
      </c>
      <c r="N30" s="16" t="s">
        <v>258</v>
      </c>
      <c r="O30" s="2">
        <v>0</v>
      </c>
      <c r="P30" s="2">
        <v>0</v>
      </c>
      <c r="Q30" s="2">
        <v>0</v>
      </c>
      <c r="R30" s="2">
        <v>1</v>
      </c>
      <c r="S30" s="2">
        <v>1</v>
      </c>
      <c r="T30" s="2">
        <v>1</v>
      </c>
      <c r="U30" s="2">
        <v>0</v>
      </c>
      <c r="V30" s="2">
        <v>0</v>
      </c>
      <c r="W30" s="2">
        <v>0</v>
      </c>
      <c r="X30" s="2">
        <v>1</v>
      </c>
      <c r="Y30" s="2">
        <v>1</v>
      </c>
      <c r="Z30" s="2">
        <v>1</v>
      </c>
      <c r="AA30" s="2">
        <v>2</v>
      </c>
      <c r="AB30" s="2">
        <v>2</v>
      </c>
      <c r="AC30" s="2">
        <v>2</v>
      </c>
      <c r="AD30" s="2">
        <v>3</v>
      </c>
      <c r="AE30" s="2">
        <v>3</v>
      </c>
      <c r="AF30" s="2">
        <v>3</v>
      </c>
      <c r="AG30" s="2">
        <v>1</v>
      </c>
      <c r="AH30" s="2">
        <v>1</v>
      </c>
      <c r="AI30" s="2">
        <v>1</v>
      </c>
      <c r="AJ30" s="2">
        <v>1</v>
      </c>
      <c r="AK30" s="2">
        <v>1</v>
      </c>
      <c r="AL30" s="2">
        <v>1</v>
      </c>
      <c r="AM30" s="2">
        <f t="shared" si="3"/>
        <v>27</v>
      </c>
      <c r="AN30" s="2">
        <f t="shared" si="2"/>
        <v>9</v>
      </c>
      <c r="AO30" s="25"/>
    </row>
    <row r="31" spans="1:41" ht="55.5" customHeight="1">
      <c r="A31" s="13">
        <v>25</v>
      </c>
      <c r="B31" s="3" t="s">
        <v>109</v>
      </c>
      <c r="C31" s="3" t="s">
        <v>110</v>
      </c>
      <c r="D31" s="12" t="s">
        <v>111</v>
      </c>
      <c r="E31" s="9" t="s">
        <v>112</v>
      </c>
      <c r="F31" s="16" t="s">
        <v>172</v>
      </c>
      <c r="G31" s="10">
        <v>10</v>
      </c>
      <c r="H31" s="16" t="s">
        <v>173</v>
      </c>
      <c r="I31" s="10">
        <v>10</v>
      </c>
      <c r="J31" s="10" t="s">
        <v>217</v>
      </c>
      <c r="K31" s="10" t="s">
        <v>196</v>
      </c>
      <c r="L31" s="11"/>
      <c r="M31" s="19" t="s">
        <v>259</v>
      </c>
      <c r="N31" s="16" t="s">
        <v>272</v>
      </c>
      <c r="O31" s="2">
        <v>1</v>
      </c>
      <c r="P31" s="2">
        <v>1</v>
      </c>
      <c r="Q31" s="2">
        <v>1</v>
      </c>
      <c r="R31" s="2">
        <v>1</v>
      </c>
      <c r="S31" s="2">
        <v>1</v>
      </c>
      <c r="T31" s="2">
        <v>1</v>
      </c>
      <c r="U31" s="2">
        <v>0</v>
      </c>
      <c r="V31" s="2">
        <v>0</v>
      </c>
      <c r="W31" s="2">
        <v>0</v>
      </c>
      <c r="X31" s="2">
        <v>1</v>
      </c>
      <c r="Y31" s="2">
        <v>1</v>
      </c>
      <c r="Z31" s="2">
        <v>1</v>
      </c>
      <c r="AA31" s="2">
        <v>3</v>
      </c>
      <c r="AB31" s="2">
        <v>3</v>
      </c>
      <c r="AC31" s="2">
        <v>3</v>
      </c>
      <c r="AD31" s="2">
        <v>3</v>
      </c>
      <c r="AE31" s="2">
        <v>3</v>
      </c>
      <c r="AF31" s="2">
        <v>3</v>
      </c>
      <c r="AG31" s="2">
        <v>1</v>
      </c>
      <c r="AH31" s="2">
        <v>1</v>
      </c>
      <c r="AI31" s="2">
        <v>1</v>
      </c>
      <c r="AJ31" s="2">
        <v>2</v>
      </c>
      <c r="AK31" s="2">
        <v>2</v>
      </c>
      <c r="AL31" s="2">
        <v>2</v>
      </c>
      <c r="AM31" s="2">
        <f t="shared" si="3"/>
        <v>36</v>
      </c>
      <c r="AN31" s="2">
        <f t="shared" si="2"/>
        <v>12</v>
      </c>
      <c r="AO31" s="25" t="s">
        <v>292</v>
      </c>
    </row>
    <row r="32" spans="1:41" ht="81.75" customHeight="1">
      <c r="A32" s="13">
        <v>26</v>
      </c>
      <c r="B32" s="3" t="s">
        <v>113</v>
      </c>
      <c r="C32" s="3" t="s">
        <v>114</v>
      </c>
      <c r="D32" s="12" t="s">
        <v>115</v>
      </c>
      <c r="E32" s="9" t="s">
        <v>116</v>
      </c>
      <c r="F32" s="16" t="s">
        <v>174</v>
      </c>
      <c r="G32" s="10">
        <v>11</v>
      </c>
      <c r="H32" s="16" t="s">
        <v>175</v>
      </c>
      <c r="I32" s="10">
        <v>10</v>
      </c>
      <c r="J32" s="10" t="s">
        <v>218</v>
      </c>
      <c r="K32" s="10" t="s">
        <v>194</v>
      </c>
      <c r="L32" s="11"/>
      <c r="M32" s="19" t="s">
        <v>260</v>
      </c>
      <c r="N32" s="16" t="s">
        <v>276</v>
      </c>
      <c r="O32" s="2">
        <v>1</v>
      </c>
      <c r="P32" s="2">
        <v>1</v>
      </c>
      <c r="Q32" s="2">
        <v>1</v>
      </c>
      <c r="R32" s="2">
        <v>1</v>
      </c>
      <c r="S32" s="2">
        <v>1</v>
      </c>
      <c r="T32" s="2">
        <v>1</v>
      </c>
      <c r="U32" s="2">
        <v>0</v>
      </c>
      <c r="V32" s="2">
        <v>0</v>
      </c>
      <c r="W32" s="2">
        <v>0</v>
      </c>
      <c r="X32" s="2">
        <v>0</v>
      </c>
      <c r="Y32" s="2">
        <v>0</v>
      </c>
      <c r="Z32" s="2">
        <v>0</v>
      </c>
      <c r="AA32" s="2">
        <v>2</v>
      </c>
      <c r="AB32" s="2">
        <v>2</v>
      </c>
      <c r="AC32" s="2">
        <v>2</v>
      </c>
      <c r="AD32" s="2">
        <v>2</v>
      </c>
      <c r="AE32" s="2">
        <v>2</v>
      </c>
      <c r="AF32" s="2">
        <v>3</v>
      </c>
      <c r="AG32" s="2">
        <v>1</v>
      </c>
      <c r="AH32" s="2">
        <v>1</v>
      </c>
      <c r="AI32" s="2">
        <v>1</v>
      </c>
      <c r="AJ32" s="2">
        <v>0</v>
      </c>
      <c r="AK32" s="2">
        <v>0</v>
      </c>
      <c r="AL32" s="2">
        <v>0</v>
      </c>
      <c r="AM32" s="2">
        <f t="shared" si="3"/>
        <v>22</v>
      </c>
      <c r="AN32" s="2">
        <f t="shared" si="2"/>
        <v>7.333333333333333</v>
      </c>
      <c r="AO32" s="25"/>
    </row>
    <row r="33" spans="1:41" ht="75" customHeight="1">
      <c r="A33" s="13">
        <v>27</v>
      </c>
      <c r="B33" s="3" t="s">
        <v>117</v>
      </c>
      <c r="C33" s="3" t="s">
        <v>118</v>
      </c>
      <c r="D33" s="12" t="s">
        <v>119</v>
      </c>
      <c r="E33" s="9" t="s">
        <v>120</v>
      </c>
      <c r="F33" s="16" t="s">
        <v>176</v>
      </c>
      <c r="G33" s="10">
        <v>11</v>
      </c>
      <c r="H33" s="16" t="s">
        <v>177</v>
      </c>
      <c r="I33" s="10">
        <v>11</v>
      </c>
      <c r="J33" s="10" t="s">
        <v>219</v>
      </c>
      <c r="K33" s="10" t="s">
        <v>189</v>
      </c>
      <c r="L33" s="10" t="s">
        <v>192</v>
      </c>
      <c r="M33" s="19" t="s">
        <v>261</v>
      </c>
      <c r="N33" s="16" t="s">
        <v>273</v>
      </c>
      <c r="O33" s="2">
        <v>1</v>
      </c>
      <c r="P33" s="2">
        <v>1</v>
      </c>
      <c r="Q33" s="2">
        <v>1</v>
      </c>
      <c r="R33" s="2">
        <v>2</v>
      </c>
      <c r="S33" s="2">
        <v>2</v>
      </c>
      <c r="T33" s="2">
        <v>3</v>
      </c>
      <c r="U33" s="2">
        <v>0</v>
      </c>
      <c r="V33" s="2">
        <v>0</v>
      </c>
      <c r="W33" s="2">
        <v>0</v>
      </c>
      <c r="X33" s="2">
        <v>1</v>
      </c>
      <c r="Y33" s="2">
        <v>1</v>
      </c>
      <c r="Z33" s="2">
        <v>1</v>
      </c>
      <c r="AA33" s="2">
        <v>3</v>
      </c>
      <c r="AB33" s="2">
        <v>5</v>
      </c>
      <c r="AC33" s="2">
        <v>4</v>
      </c>
      <c r="AD33" s="2">
        <v>3</v>
      </c>
      <c r="AE33" s="2">
        <v>5</v>
      </c>
      <c r="AF33" s="2">
        <v>5</v>
      </c>
      <c r="AG33" s="2">
        <v>1</v>
      </c>
      <c r="AH33" s="2">
        <v>1</v>
      </c>
      <c r="AI33" s="2">
        <v>1</v>
      </c>
      <c r="AJ33" s="2">
        <v>3</v>
      </c>
      <c r="AK33" s="2">
        <v>3</v>
      </c>
      <c r="AL33" s="2">
        <v>3</v>
      </c>
      <c r="AM33" s="2">
        <f t="shared" si="3"/>
        <v>50</v>
      </c>
      <c r="AN33" s="2">
        <f t="shared" si="2"/>
        <v>16.666666666666668</v>
      </c>
      <c r="AO33" s="25" t="s">
        <v>290</v>
      </c>
    </row>
    <row r="34" spans="1:41" ht="108.75" customHeight="1">
      <c r="A34" s="13">
        <v>28</v>
      </c>
      <c r="B34" s="3" t="s">
        <v>121</v>
      </c>
      <c r="C34" s="3" t="s">
        <v>55</v>
      </c>
      <c r="D34" s="12" t="s">
        <v>122</v>
      </c>
      <c r="E34" s="9" t="s">
        <v>123</v>
      </c>
      <c r="F34" s="16" t="s">
        <v>178</v>
      </c>
      <c r="G34" s="10">
        <v>11</v>
      </c>
      <c r="H34" s="16" t="s">
        <v>179</v>
      </c>
      <c r="I34" s="10">
        <v>11</v>
      </c>
      <c r="J34" s="10" t="s">
        <v>220</v>
      </c>
      <c r="K34" s="10" t="s">
        <v>189</v>
      </c>
      <c r="L34" s="11"/>
      <c r="M34" s="19" t="s">
        <v>280</v>
      </c>
      <c r="N34" s="16" t="s">
        <v>274</v>
      </c>
      <c r="O34" s="2">
        <v>1</v>
      </c>
      <c r="P34" s="2">
        <v>1</v>
      </c>
      <c r="Q34" s="2">
        <v>1</v>
      </c>
      <c r="R34" s="2">
        <v>2</v>
      </c>
      <c r="S34" s="2">
        <v>2</v>
      </c>
      <c r="T34" s="2">
        <v>2</v>
      </c>
      <c r="U34" s="2">
        <v>1</v>
      </c>
      <c r="V34" s="2">
        <v>1</v>
      </c>
      <c r="W34" s="2">
        <v>1</v>
      </c>
      <c r="X34" s="2">
        <v>2</v>
      </c>
      <c r="Y34" s="2">
        <v>2</v>
      </c>
      <c r="Z34" s="2">
        <v>2</v>
      </c>
      <c r="AA34" s="2">
        <v>5</v>
      </c>
      <c r="AB34" s="2">
        <v>4</v>
      </c>
      <c r="AC34" s="2">
        <v>5</v>
      </c>
      <c r="AD34" s="2">
        <v>5</v>
      </c>
      <c r="AE34" s="2">
        <v>5</v>
      </c>
      <c r="AF34" s="2">
        <v>5</v>
      </c>
      <c r="AG34" s="2">
        <v>1</v>
      </c>
      <c r="AH34" s="2">
        <v>1</v>
      </c>
      <c r="AI34" s="2">
        <v>1</v>
      </c>
      <c r="AJ34" s="2">
        <v>0</v>
      </c>
      <c r="AK34" s="2">
        <v>0</v>
      </c>
      <c r="AL34" s="2">
        <v>0</v>
      </c>
      <c r="AM34" s="2">
        <f t="shared" si="3"/>
        <v>50</v>
      </c>
      <c r="AN34" s="2">
        <f t="shared" si="2"/>
        <v>16.666666666666668</v>
      </c>
      <c r="AO34" s="25" t="s">
        <v>290</v>
      </c>
    </row>
    <row r="35" spans="1:41" ht="70.5" customHeight="1">
      <c r="A35" s="13">
        <v>29</v>
      </c>
      <c r="B35" s="3" t="s">
        <v>124</v>
      </c>
      <c r="C35" s="3" t="s">
        <v>5</v>
      </c>
      <c r="D35" s="12" t="s">
        <v>125</v>
      </c>
      <c r="E35" s="9" t="s">
        <v>126</v>
      </c>
      <c r="F35" s="16" t="s">
        <v>180</v>
      </c>
      <c r="G35" s="10">
        <v>10</v>
      </c>
      <c r="H35" s="16" t="s">
        <v>181</v>
      </c>
      <c r="I35" s="10">
        <v>10</v>
      </c>
      <c r="J35" s="10" t="s">
        <v>221</v>
      </c>
      <c r="K35" s="10" t="s">
        <v>189</v>
      </c>
      <c r="L35" s="11"/>
      <c r="M35" s="19" t="s">
        <v>262</v>
      </c>
      <c r="N35" s="16" t="s">
        <v>238</v>
      </c>
      <c r="O35" s="5"/>
      <c r="P35" s="5"/>
      <c r="Q35" s="5"/>
      <c r="R35" s="5"/>
      <c r="S35" s="5"/>
      <c r="T35" s="5"/>
      <c r="U35" s="5"/>
      <c r="V35" s="5"/>
      <c r="W35" s="5"/>
      <c r="X35" s="5"/>
      <c r="Y35" s="5"/>
      <c r="Z35" s="5"/>
      <c r="AA35" s="5"/>
      <c r="AB35" s="5"/>
      <c r="AC35" s="5"/>
      <c r="AD35" s="5"/>
      <c r="AE35" s="5"/>
      <c r="AF35" s="5"/>
      <c r="AG35" s="5"/>
      <c r="AH35" s="5"/>
      <c r="AI35" s="5"/>
      <c r="AJ35" s="5"/>
      <c r="AK35" s="5"/>
      <c r="AL35" s="5"/>
      <c r="AM35" s="2">
        <f t="shared" si="3"/>
        <v>0</v>
      </c>
      <c r="AN35" s="2">
        <f t="shared" si="2"/>
        <v>0</v>
      </c>
      <c r="AO35" s="25"/>
    </row>
    <row r="36" spans="1:41" ht="92.25" customHeight="1">
      <c r="A36" s="13">
        <v>30</v>
      </c>
      <c r="B36" s="3" t="s">
        <v>127</v>
      </c>
      <c r="C36" s="3" t="s">
        <v>20</v>
      </c>
      <c r="D36" s="12" t="s">
        <v>128</v>
      </c>
      <c r="E36" s="9" t="s">
        <v>129</v>
      </c>
      <c r="F36" s="16" t="s">
        <v>182</v>
      </c>
      <c r="G36" s="10">
        <v>11</v>
      </c>
      <c r="H36" s="16" t="s">
        <v>183</v>
      </c>
      <c r="I36" s="10">
        <v>11</v>
      </c>
      <c r="J36" s="10" t="s">
        <v>222</v>
      </c>
      <c r="K36" s="10" t="s">
        <v>194</v>
      </c>
      <c r="L36" s="11"/>
      <c r="M36" s="19" t="s">
        <v>263</v>
      </c>
      <c r="N36" s="16" t="s">
        <v>264</v>
      </c>
      <c r="O36" s="2">
        <v>1</v>
      </c>
      <c r="P36" s="2">
        <v>1</v>
      </c>
      <c r="Q36" s="2">
        <v>1</v>
      </c>
      <c r="R36" s="2">
        <v>0</v>
      </c>
      <c r="S36" s="2">
        <v>0</v>
      </c>
      <c r="T36" s="2">
        <v>0</v>
      </c>
      <c r="U36" s="2">
        <v>0</v>
      </c>
      <c r="V36" s="2">
        <v>0</v>
      </c>
      <c r="W36" s="2">
        <v>0</v>
      </c>
      <c r="X36" s="2">
        <v>0</v>
      </c>
      <c r="Y36" s="2">
        <v>0</v>
      </c>
      <c r="Z36" s="2">
        <v>0</v>
      </c>
      <c r="AA36" s="2">
        <v>2</v>
      </c>
      <c r="AB36" s="2">
        <v>2</v>
      </c>
      <c r="AC36" s="2">
        <v>2</v>
      </c>
      <c r="AD36" s="2">
        <v>3</v>
      </c>
      <c r="AE36" s="2">
        <v>3</v>
      </c>
      <c r="AF36" s="2">
        <v>3</v>
      </c>
      <c r="AG36" s="2">
        <v>1</v>
      </c>
      <c r="AH36" s="2">
        <v>1</v>
      </c>
      <c r="AI36" s="2">
        <v>1</v>
      </c>
      <c r="AJ36" s="2">
        <v>2</v>
      </c>
      <c r="AK36" s="2">
        <v>2</v>
      </c>
      <c r="AL36" s="2">
        <v>2</v>
      </c>
      <c r="AM36" s="2">
        <f t="shared" si="3"/>
        <v>27</v>
      </c>
      <c r="AN36" s="2">
        <f t="shared" si="2"/>
        <v>9</v>
      </c>
      <c r="AO36" s="25"/>
    </row>
    <row r="37" spans="1:41" ht="80.25" customHeight="1">
      <c r="A37" s="13">
        <v>31</v>
      </c>
      <c r="B37" s="3" t="s">
        <v>130</v>
      </c>
      <c r="C37" s="3" t="s">
        <v>131</v>
      </c>
      <c r="D37" s="12" t="s">
        <v>132</v>
      </c>
      <c r="E37" s="9" t="s">
        <v>133</v>
      </c>
      <c r="F37" s="16" t="s">
        <v>184</v>
      </c>
      <c r="G37" s="10">
        <v>10</v>
      </c>
      <c r="H37" s="18"/>
      <c r="I37" s="11"/>
      <c r="J37" s="10" t="s">
        <v>223</v>
      </c>
      <c r="K37" s="10" t="s">
        <v>196</v>
      </c>
      <c r="L37" s="11"/>
      <c r="M37" s="19" t="s">
        <v>265</v>
      </c>
      <c r="N37" s="16" t="s">
        <v>275</v>
      </c>
      <c r="O37" s="2">
        <v>0</v>
      </c>
      <c r="P37" s="2">
        <v>0</v>
      </c>
      <c r="Q37" s="2">
        <v>0</v>
      </c>
      <c r="R37" s="2">
        <v>1</v>
      </c>
      <c r="S37" s="2">
        <v>1</v>
      </c>
      <c r="T37" s="2">
        <v>0</v>
      </c>
      <c r="U37" s="2">
        <v>0</v>
      </c>
      <c r="V37" s="2">
        <v>0</v>
      </c>
      <c r="W37" s="2">
        <v>0</v>
      </c>
      <c r="X37" s="2">
        <v>0</v>
      </c>
      <c r="Y37" s="2">
        <v>0</v>
      </c>
      <c r="Z37" s="2">
        <v>0</v>
      </c>
      <c r="AA37" s="2">
        <v>2</v>
      </c>
      <c r="AB37" s="2">
        <v>2</v>
      </c>
      <c r="AC37" s="2">
        <v>2</v>
      </c>
      <c r="AD37" s="2">
        <v>5</v>
      </c>
      <c r="AE37" s="2">
        <v>5</v>
      </c>
      <c r="AF37" s="2">
        <v>5</v>
      </c>
      <c r="AG37" s="2">
        <v>1</v>
      </c>
      <c r="AH37" s="2">
        <v>1</v>
      </c>
      <c r="AI37" s="2">
        <v>1</v>
      </c>
      <c r="AJ37" s="2">
        <v>0</v>
      </c>
      <c r="AK37" s="24">
        <v>0</v>
      </c>
      <c r="AL37" s="24">
        <v>0</v>
      </c>
      <c r="AM37" s="24">
        <f t="shared" si="3"/>
        <v>26</v>
      </c>
      <c r="AN37" s="24">
        <f t="shared" si="2"/>
        <v>8.666666666666666</v>
      </c>
      <c r="AO37" s="26"/>
    </row>
    <row r="38" spans="1:41" ht="12.75">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row>
    <row r="39" spans="1:41" ht="21.75" customHeight="1">
      <c r="A39" s="22"/>
      <c r="B39" s="23" t="s">
        <v>286</v>
      </c>
      <c r="C39" s="41"/>
      <c r="D39" s="41"/>
      <c r="E39" s="41"/>
      <c r="F39" s="41"/>
      <c r="G39" s="41"/>
      <c r="H39" s="41"/>
      <c r="I39" s="41"/>
      <c r="J39" s="41" t="s">
        <v>287</v>
      </c>
      <c r="K39" s="41"/>
      <c r="L39" s="41"/>
      <c r="M39" s="4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row>
    <row r="40" spans="1:41" ht="19.5" customHeight="1">
      <c r="A40" s="22"/>
      <c r="B40" s="23" t="s">
        <v>80</v>
      </c>
      <c r="C40" s="41"/>
      <c r="D40" s="41"/>
      <c r="E40" s="41"/>
      <c r="F40" s="41"/>
      <c r="G40" s="41"/>
      <c r="H40" s="41"/>
      <c r="I40" s="41"/>
      <c r="J40" s="41" t="s">
        <v>288</v>
      </c>
      <c r="K40" s="41"/>
      <c r="L40" s="41"/>
      <c r="M40" s="4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row>
    <row r="41" spans="1:41" ht="20.25" customHeight="1">
      <c r="A41" s="22"/>
      <c r="B41" s="23"/>
      <c r="C41" s="41"/>
      <c r="D41" s="41"/>
      <c r="E41" s="41"/>
      <c r="F41" s="41"/>
      <c r="G41" s="41"/>
      <c r="H41" s="41"/>
      <c r="I41" s="41"/>
      <c r="J41" s="41" t="s">
        <v>289</v>
      </c>
      <c r="K41" s="41"/>
      <c r="L41" s="41"/>
      <c r="M41" s="4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row>
    <row r="42" spans="1:41" ht="12.75">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row>
  </sheetData>
  <sheetProtection/>
  <mergeCells count="42">
    <mergeCell ref="AO2:AO4"/>
    <mergeCell ref="J39:M39"/>
    <mergeCell ref="J40:M40"/>
    <mergeCell ref="AA2:AC3"/>
    <mergeCell ref="M2:M4"/>
    <mergeCell ref="N2:N4"/>
    <mergeCell ref="AG2:AI3"/>
    <mergeCell ref="AG4:AI4"/>
    <mergeCell ref="AM2:AM3"/>
    <mergeCell ref="J2:J4"/>
    <mergeCell ref="AN2:AN4"/>
    <mergeCell ref="AA4:AC4"/>
    <mergeCell ref="AD2:AF3"/>
    <mergeCell ref="AD4:AF4"/>
    <mergeCell ref="J41:M41"/>
    <mergeCell ref="C39:I39"/>
    <mergeCell ref="C40:I40"/>
    <mergeCell ref="C41:I41"/>
    <mergeCell ref="AJ2:AL3"/>
    <mergeCell ref="A2:A4"/>
    <mergeCell ref="B2:B4"/>
    <mergeCell ref="C2:C4"/>
    <mergeCell ref="D2:D4"/>
    <mergeCell ref="E2:E4"/>
    <mergeCell ref="O2:Q3"/>
    <mergeCell ref="AJ4:AL4"/>
    <mergeCell ref="H2:H4"/>
    <mergeCell ref="I2:I4"/>
    <mergeCell ref="A1:AO1"/>
    <mergeCell ref="A5:E5"/>
    <mergeCell ref="O4:Q4"/>
    <mergeCell ref="R2:Z2"/>
    <mergeCell ref="R3:T3"/>
    <mergeCell ref="R4:T4"/>
    <mergeCell ref="U3:W3"/>
    <mergeCell ref="U4:W4"/>
    <mergeCell ref="K2:K4"/>
    <mergeCell ref="L2:L4"/>
    <mergeCell ref="X3:Z3"/>
    <mergeCell ref="X4:Z4"/>
    <mergeCell ref="F2:F4"/>
    <mergeCell ref="G2:G4"/>
  </mergeCells>
  <hyperlinks>
    <hyperlink ref="E6" r:id="rId1" display="https://youtu.be/Oem1ge_UfPQ"/>
    <hyperlink ref="E7" r:id="rId2" display="https://youtu.be/fs2X6Op0Iog"/>
    <hyperlink ref="E8" r:id="rId3" display="https://youtu.be/utcyRGRExeg"/>
    <hyperlink ref="E9" r:id="rId4" display="https://youtu.be/Rf9iNRUfIYI"/>
    <hyperlink ref="E10" r:id="rId5" display="https://www.youtube.com/watch?v=6bg1uZhwvLA&amp;feature=youtu.be"/>
    <hyperlink ref="E11" r:id="rId6" display="https://youtu.be/aTBhApNt3ts"/>
    <hyperlink ref="E12" r:id="rId7" display="https://youtu.be/hHxUI7X70K4"/>
    <hyperlink ref="E13" r:id="rId8" display="https://youtu.be/8Dl58vf_y-0"/>
    <hyperlink ref="E14" r:id="rId9" display="https://youtu.be/LohiQGBS48s"/>
    <hyperlink ref="E15" r:id="rId10" display="https://www.youtube.com/watch?v=TWXWRKbmqTA"/>
    <hyperlink ref="E16" r:id="rId11" display="https://www.youtube.com/watch?v=370LfMOBpRQ&amp;feature=youtu.be"/>
    <hyperlink ref="E17" r:id="rId12" display="https://youtu.be/-KWfhrYaQQg"/>
    <hyperlink ref="E18" r:id="rId13" display="https://www.youtube.com/watch?v=awjMleOZtjo"/>
    <hyperlink ref="E19" r:id="rId14" display="https://youtu.be/hHxUI7X70K4"/>
    <hyperlink ref="E20" r:id="rId15" display=" https://youtu.be/fXbSUSWlUis"/>
    <hyperlink ref="E21" r:id="rId16" display="https://youtu.be/19F98_cnevQ"/>
    <hyperlink ref="E22" r:id="rId17" display="https://www.youtube.com/watch?v=Vt9XHu8cVjU"/>
    <hyperlink ref="E23" r:id="rId18" display="https://youtu.be/NqnQxVpNQLE"/>
    <hyperlink ref="E24" r:id="rId19" display="https://youtu.be/VSSyR1bjWZ0"/>
    <hyperlink ref="E25" r:id="rId20" display="https://youtu.be/vX_3o_DVeKo"/>
    <hyperlink ref="E26" r:id="rId21" display="https://www.youtube.com/watch?v=_oZ_x-xg3Pc"/>
    <hyperlink ref="E27" r:id="rId22" display="https://youtu.be/6_dFijplQ-Q"/>
    <hyperlink ref="E28" r:id="rId23" display="https://www.youtube.com/watch?v=RMMOD08rUKg"/>
    <hyperlink ref="E29" r:id="rId24" display="https://www.youtube.com/watch?v=t_FP6Rmk_Bo"/>
    <hyperlink ref="E30" r:id="rId25" display="https://youtu.be/gaq1oME5JRw"/>
    <hyperlink ref="E31" r:id="rId26" display="https://youtu.be/CU-T_RJUxkc"/>
    <hyperlink ref="E32" r:id="rId27" display="https://youtu.be/rcAnGQr4xyQ"/>
    <hyperlink ref="E33" r:id="rId28" display="https://youtu.be/htyaP25vcaw"/>
    <hyperlink ref="E34" r:id="rId29" display="https://youtu.be/8yurMMD59Io"/>
    <hyperlink ref="E35" r:id="rId30" display="https://www.youtube.com/edit?video_id=v55U0zP5lZ8"/>
    <hyperlink ref="E36" r:id="rId31" display="https://youtu.be/ye-0kPY6PsE"/>
    <hyperlink ref="E37" r:id="rId32" display="https://www.youtube.com/watch?v=HBmAvUQonMw&amp;feature=youtu.be"/>
  </hyperlinks>
  <printOptions/>
  <pageMargins left="0.19" right="0.12" top="0.44" bottom="0.36" header="0.22" footer="0.19"/>
  <pageSetup horizontalDpi="600" verticalDpi="600" orientation="landscape" paperSize="9" scale="76" r:id="rId3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Организация</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Customer</dc:creator>
  <cp:keywords/>
  <dc:description/>
  <cp:lastModifiedBy>1</cp:lastModifiedBy>
  <cp:lastPrinted>2018-04-17T13:43:47Z</cp:lastPrinted>
  <dcterms:created xsi:type="dcterms:W3CDTF">2018-04-12T12:39:03Z</dcterms:created>
  <dcterms:modified xsi:type="dcterms:W3CDTF">2018-04-17T14:26:02Z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