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6608" windowHeight="9432"/>
  </bookViews>
  <sheets>
    <sheet name="Заг. обл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/>
  <c r="I52"/>
  <c r="G52"/>
  <c r="F52"/>
  <c r="E52"/>
  <c r="M52" s="1"/>
  <c r="C52"/>
  <c r="J32"/>
  <c r="J53" s="1"/>
  <c r="I32"/>
  <c r="I53" s="1"/>
  <c r="G32"/>
  <c r="G53" s="1"/>
  <c r="F32"/>
  <c r="F53" s="1"/>
  <c r="E32"/>
  <c r="E53" s="1"/>
  <c r="C32"/>
  <c r="C53" s="1"/>
  <c r="N8"/>
  <c r="N9"/>
  <c r="N10"/>
  <c r="N11"/>
  <c r="N12"/>
  <c r="N14"/>
  <c r="N15"/>
  <c r="N16"/>
  <c r="N17"/>
  <c r="N18"/>
  <c r="N19"/>
  <c r="N20"/>
  <c r="N21"/>
  <c r="N22"/>
  <c r="N24"/>
  <c r="N25"/>
  <c r="N26"/>
  <c r="N27"/>
  <c r="N28"/>
  <c r="N31"/>
  <c r="N40"/>
  <c r="N41"/>
  <c r="N42"/>
  <c r="N43"/>
  <c r="N44"/>
  <c r="N45"/>
  <c r="N46"/>
  <c r="N47"/>
  <c r="N48"/>
  <c r="N49"/>
  <c r="N50"/>
  <c r="N51"/>
  <c r="N52"/>
  <c r="M8"/>
  <c r="M9"/>
  <c r="M10"/>
  <c r="M11"/>
  <c r="M12"/>
  <c r="M14"/>
  <c r="M15"/>
  <c r="M16"/>
  <c r="M17"/>
  <c r="M18"/>
  <c r="M19"/>
  <c r="M20"/>
  <c r="M21"/>
  <c r="M22"/>
  <c r="M24"/>
  <c r="M25"/>
  <c r="M26"/>
  <c r="M27"/>
  <c r="M28"/>
  <c r="M31"/>
  <c r="M40"/>
  <c r="M41"/>
  <c r="M42"/>
  <c r="M43"/>
  <c r="M44"/>
  <c r="M45"/>
  <c r="M46"/>
  <c r="M47"/>
  <c r="M48"/>
  <c r="M49"/>
  <c r="M50"/>
  <c r="M51"/>
  <c r="N7"/>
  <c r="M7"/>
  <c r="M32" s="1"/>
  <c r="M53" s="1"/>
  <c r="K8"/>
  <c r="K9"/>
  <c r="K10"/>
  <c r="K11"/>
  <c r="K12"/>
  <c r="K14"/>
  <c r="K15"/>
  <c r="K16"/>
  <c r="K18"/>
  <c r="K19"/>
  <c r="K20"/>
  <c r="K21"/>
  <c r="K22"/>
  <c r="K24"/>
  <c r="K25"/>
  <c r="K26"/>
  <c r="K27"/>
  <c r="K28"/>
  <c r="K31"/>
  <c r="K40"/>
  <c r="K44"/>
  <c r="K45"/>
  <c r="K46"/>
  <c r="K50"/>
  <c r="K51"/>
  <c r="K7"/>
  <c r="N32" l="1"/>
  <c r="N53" s="1"/>
  <c r="K52"/>
  <c r="K32"/>
  <c r="D52"/>
  <c r="D32"/>
  <c r="H52"/>
  <c r="L52"/>
  <c r="L32"/>
  <c r="H32"/>
  <c r="K53" l="1"/>
  <c r="H53"/>
  <c r="D53"/>
  <c r="L53"/>
</calcChain>
</file>

<file path=xl/sharedStrings.xml><?xml version="1.0" encoding="utf-8"?>
<sst xmlns="http://schemas.openxmlformats.org/spreadsheetml/2006/main" count="67" uniqueCount="57">
  <si>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</si>
  <si>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</si>
  <si>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</si>
  <si>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</si>
  <si>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</si>
  <si>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 xml:space="preserve">Валківський </t>
  </si>
  <si>
    <t>Вовчанський</t>
  </si>
  <si>
    <t>Дворічанський</t>
  </si>
  <si>
    <t>Дергачівський</t>
  </si>
  <si>
    <t>Зачепилівський</t>
  </si>
  <si>
    <t>Ізюмський</t>
  </si>
  <si>
    <t>Кегичівський</t>
  </si>
  <si>
    <t>Красноградський</t>
  </si>
  <si>
    <t>Краснокутський</t>
  </si>
  <si>
    <t>Куп’янський</t>
  </si>
  <si>
    <t>Лозівський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</si>
  <si>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</si>
  <si>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</si>
  <si>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</si>
  <si>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</si>
  <si>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</si>
  <si>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</si>
  <si>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</si>
  <si>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по районах області</t>
  </si>
  <si>
    <t>м. Ізюм</t>
  </si>
  <si>
    <t>м. Куп’янськ</t>
  </si>
  <si>
    <t>м. Лозова</t>
  </si>
  <si>
    <t>м. Люботин</t>
  </si>
  <si>
    <t>м. Первомайський</t>
  </si>
  <si>
    <t>м. Чугуїв</t>
  </si>
  <si>
    <t>по містах обл значення</t>
  </si>
  <si>
    <t>Золочівська ОТГ</t>
  </si>
  <si>
    <t>Коломацька ОТГ</t>
  </si>
  <si>
    <t>Мереф’янська ОТГ</t>
  </si>
  <si>
    <t>Роганська ОТГ</t>
  </si>
  <si>
    <t>Старосалтівська ОТГ</t>
  </si>
  <si>
    <t>Чкаловська ОТГ</t>
  </si>
  <si>
    <t>Нововодолазька ОТГ</t>
  </si>
  <si>
    <t>Наталинська ОТГ</t>
  </si>
  <si>
    <t>Малоданилівська ОТГ</t>
  </si>
  <si>
    <t>Малинівська ОТГ</t>
  </si>
  <si>
    <t>Оскільська ОТГ</t>
  </si>
  <si>
    <t>Зачепилівська ОТГ</t>
  </si>
  <si>
    <t>по ОТГ області</t>
  </si>
  <si>
    <t>по районах, містах, ОТГ області</t>
  </si>
  <si>
    <t>Великобурлуцький</t>
  </si>
  <si>
    <t>№З/П</t>
  </si>
  <si>
    <t>Зміївський</t>
  </si>
  <si>
    <t>Кількість опорних закладів освіти та філій на початок 2018/2019 навчального року. Станом на 05.09.2018 року</t>
  </si>
  <si>
    <t>міська місцевість</t>
  </si>
  <si>
    <t>сільська місцевість</t>
  </si>
  <si>
    <t>усього</t>
  </si>
  <si>
    <t>кількість опорних закладів</t>
  </si>
  <si>
    <t>кількість філій</t>
  </si>
  <si>
    <t>у них</t>
  </si>
  <si>
    <t>учнів</t>
  </si>
  <si>
    <t>учителів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</si>
</sst>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/>
    <xf numFmtId="0" fontId="9" fillId="0" borderId="0" xfId="0" applyFont="1" applyFill="1" applyBorder="1"/>
    <xf numFmtId="0" fontId="2" fillId="0" borderId="0" xfId="0" applyFont="1" applyFill="1" applyBorder="1"/>
    <xf numFmtId="0" fontId="6" fillId="0" borderId="0" xfId="0" applyFont="1" applyBorder="1" applyAlignment="1"/>
    <xf numFmtId="0" fontId="3" fillId="0" borderId="0" xfId="0" applyFont="1" applyFill="1" applyBorder="1" applyAlignment="1">
      <alignment vertical="center" wrapText="1"/>
    </xf>
    <xf numFmtId="0" fontId="0" fillId="0" borderId="0" xfId="0" applyBorder="1"/>
    <xf numFmtId="0" fontId="12" fillId="0" borderId="0" xfId="0" applyFont="1" applyAlignment="1"/>
    <xf numFmtId="0" fontId="12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10" fillId="0" borderId="0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topLeftCell="A37" workbookViewId="0">
      <selection activeCell="P50" sqref="P50"/>
    </sheetView>
  </sheetViews>
  <sheetFormatPr defaultRowHeight="14.4"/>
  <cols>
    <col min="1" max="1" width="4.6640625" customWidth="1"/>
    <col min="2" max="2" width="19.88671875" customWidth="1"/>
    <col min="3" max="3" width="7.6640625" customWidth="1"/>
    <col min="4" max="4" width="7.88671875" customWidth="1"/>
    <col min="5" max="5" width="8.44140625" customWidth="1"/>
    <col min="6" max="6" width="7.77734375" customWidth="1"/>
    <col min="7" max="7" width="8.6640625" customWidth="1"/>
    <col min="8" max="8" width="8.21875" customWidth="1"/>
    <col min="9" max="9" width="8.6640625" customWidth="1"/>
    <col min="10" max="10" width="8.33203125" customWidth="1"/>
    <col min="11" max="13" width="9.21875" customWidth="1"/>
    <col min="14" max="14" width="8.6640625" customWidth="1"/>
    <col min="15" max="15" width="7.6640625" customWidth="1"/>
    <col min="16" max="16" width="6.88671875" customWidth="1"/>
    <col min="17" max="17" width="7" customWidth="1"/>
    <col min="18" max="18" width="6.5546875" customWidth="1"/>
    <col min="19" max="19" width="8" customWidth="1"/>
    <col min="20" max="20" width="6.33203125" customWidth="1"/>
    <col min="21" max="21" width="6.109375" customWidth="1"/>
    <col min="22" max="22" width="5.44140625" customWidth="1"/>
    <col min="23" max="23" width="8" customWidth="1"/>
  </cols>
  <sheetData>
    <row r="1" spans="1:25">
      <c r="A1" s="55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25" ht="14.4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5" ht="14.4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20"/>
      <c r="P3" s="20"/>
      <c r="Q3" s="20"/>
      <c r="R3" s="20"/>
      <c r="S3" s="20"/>
      <c r="T3" s="20"/>
      <c r="U3" s="20"/>
      <c r="V3" s="20"/>
      <c r="W3" s="20"/>
      <c r="X3" s="20"/>
      <c r="Y3" s="18"/>
    </row>
    <row r="4" spans="1:25" ht="18">
      <c r="A4" s="71" t="s">
        <v>46</v>
      </c>
      <c r="B4" s="70"/>
      <c r="C4" s="63" t="s">
        <v>49</v>
      </c>
      <c r="D4" s="64"/>
      <c r="E4" s="64"/>
      <c r="F4" s="65"/>
      <c r="G4" s="66" t="s">
        <v>50</v>
      </c>
      <c r="H4" s="67"/>
      <c r="I4" s="67"/>
      <c r="J4" s="68"/>
      <c r="K4" s="69" t="s">
        <v>51</v>
      </c>
      <c r="L4" s="69"/>
      <c r="M4" s="69"/>
      <c r="N4" s="69"/>
      <c r="O4" s="21"/>
      <c r="P4" s="21"/>
      <c r="Q4" s="21"/>
      <c r="R4" s="21"/>
      <c r="S4" s="21"/>
      <c r="T4" s="21"/>
      <c r="U4" s="21"/>
      <c r="V4" s="21"/>
      <c r="W4" s="21"/>
      <c r="X4" s="21"/>
      <c r="Y4" s="18"/>
    </row>
    <row r="5" spans="1:25" ht="14.4" customHeight="1">
      <c r="A5" s="71"/>
      <c r="B5" s="70"/>
      <c r="C5" s="62" t="s">
        <v>52</v>
      </c>
      <c r="D5" s="76" t="s">
        <v>53</v>
      </c>
      <c r="E5" s="77" t="s">
        <v>54</v>
      </c>
      <c r="F5" s="78"/>
      <c r="G5" s="79" t="s">
        <v>52</v>
      </c>
      <c r="H5" s="59" t="s">
        <v>53</v>
      </c>
      <c r="I5" s="77" t="s">
        <v>54</v>
      </c>
      <c r="J5" s="78"/>
      <c r="K5" s="60" t="s">
        <v>52</v>
      </c>
      <c r="L5" s="61" t="s">
        <v>53</v>
      </c>
      <c r="M5" s="77" t="s">
        <v>54</v>
      </c>
      <c r="N5" s="78"/>
      <c r="O5" s="57"/>
      <c r="P5" s="57"/>
      <c r="Q5" s="57"/>
      <c r="R5" s="57"/>
      <c r="S5" s="58"/>
      <c r="T5" s="57"/>
      <c r="U5" s="57"/>
      <c r="V5" s="57"/>
      <c r="W5" s="58"/>
      <c r="X5" s="56"/>
      <c r="Y5" s="18"/>
    </row>
    <row r="6" spans="1:25" ht="27" customHeight="1">
      <c r="A6" s="71"/>
      <c r="B6" s="70"/>
      <c r="C6" s="62"/>
      <c r="D6" s="76"/>
      <c r="E6" s="23" t="s">
        <v>55</v>
      </c>
      <c r="F6" s="23" t="s">
        <v>56</v>
      </c>
      <c r="G6" s="79"/>
      <c r="H6" s="59"/>
      <c r="I6" s="23" t="s">
        <v>55</v>
      </c>
      <c r="J6" s="23" t="s">
        <v>56</v>
      </c>
      <c r="K6" s="60"/>
      <c r="L6" s="61"/>
      <c r="M6" s="23" t="s">
        <v>55</v>
      </c>
      <c r="N6" s="23" t="s">
        <v>56</v>
      </c>
      <c r="O6" s="57"/>
      <c r="P6" s="57"/>
      <c r="Q6" s="57"/>
      <c r="R6" s="57"/>
      <c r="S6" s="58"/>
      <c r="T6" s="57"/>
      <c r="U6" s="57"/>
      <c r="V6" s="57"/>
      <c r="W6" s="58"/>
      <c r="X6" s="56"/>
      <c r="Y6" s="18"/>
    </row>
    <row r="7" spans="1:25">
      <c r="A7" s="1">
        <v>1</v>
      </c>
      <c r="B7" s="2" t="s">
        <v>0</v>
      </c>
      <c r="C7" s="38">
        <v>1</v>
      </c>
      <c r="D7" s="24">
        <v>1</v>
      </c>
      <c r="E7" s="24">
        <v>517</v>
      </c>
      <c r="F7" s="24">
        <v>57</v>
      </c>
      <c r="G7" s="38"/>
      <c r="H7" s="24">
        <v>1</v>
      </c>
      <c r="I7" s="24"/>
      <c r="J7" s="24"/>
      <c r="K7" s="31">
        <f>C7+G7</f>
        <v>1</v>
      </c>
      <c r="L7" s="44">
        <v>2</v>
      </c>
      <c r="M7" s="25">
        <f>E7+I7</f>
        <v>517</v>
      </c>
      <c r="N7" s="10">
        <f>F7+J7</f>
        <v>57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8"/>
    </row>
    <row r="8" spans="1:25">
      <c r="A8" s="1">
        <v>2</v>
      </c>
      <c r="B8" s="2" t="s">
        <v>1</v>
      </c>
      <c r="C8" s="38">
        <v>1</v>
      </c>
      <c r="D8" s="24">
        <v>1</v>
      </c>
      <c r="E8" s="24">
        <v>669</v>
      </c>
      <c r="F8" s="24">
        <v>77</v>
      </c>
      <c r="G8" s="38"/>
      <c r="H8" s="24">
        <v>1</v>
      </c>
      <c r="I8" s="24"/>
      <c r="J8" s="24"/>
      <c r="K8" s="31">
        <f t="shared" ref="K8:K51" si="0">C8+G8</f>
        <v>1</v>
      </c>
      <c r="L8" s="44">
        <v>2</v>
      </c>
      <c r="M8" s="25">
        <f t="shared" ref="M8:M52" si="1">E8+I8</f>
        <v>669</v>
      </c>
      <c r="N8" s="10">
        <f t="shared" ref="N8:N52" si="2">F8+J8</f>
        <v>77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8"/>
    </row>
    <row r="9" spans="1:25">
      <c r="A9" s="1">
        <v>3</v>
      </c>
      <c r="B9" s="54" t="s">
        <v>2</v>
      </c>
      <c r="C9" s="38">
        <v>1</v>
      </c>
      <c r="D9" s="24"/>
      <c r="E9" s="24">
        <v>743</v>
      </c>
      <c r="F9" s="24">
        <v>92</v>
      </c>
      <c r="G9" s="38">
        <v>2</v>
      </c>
      <c r="H9" s="24">
        <v>3</v>
      </c>
      <c r="I9" s="24">
        <v>266</v>
      </c>
      <c r="J9" s="24">
        <v>43</v>
      </c>
      <c r="K9" s="31">
        <f t="shared" si="0"/>
        <v>3</v>
      </c>
      <c r="L9" s="44">
        <v>3</v>
      </c>
      <c r="M9" s="25">
        <f t="shared" si="1"/>
        <v>1009</v>
      </c>
      <c r="N9" s="10">
        <f t="shared" si="2"/>
        <v>135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8"/>
    </row>
    <row r="10" spans="1:25">
      <c r="A10" s="1">
        <v>4</v>
      </c>
      <c r="B10" s="2" t="s">
        <v>3</v>
      </c>
      <c r="C10" s="38">
        <v>1</v>
      </c>
      <c r="D10" s="24"/>
      <c r="E10" s="24">
        <v>931</v>
      </c>
      <c r="F10" s="24">
        <v>121</v>
      </c>
      <c r="G10" s="38"/>
      <c r="H10" s="24">
        <v>3</v>
      </c>
      <c r="I10" s="24"/>
      <c r="J10" s="24"/>
      <c r="K10" s="31">
        <f t="shared" si="0"/>
        <v>1</v>
      </c>
      <c r="L10" s="44">
        <v>3</v>
      </c>
      <c r="M10" s="25">
        <f t="shared" si="1"/>
        <v>931</v>
      </c>
      <c r="N10" s="10">
        <f t="shared" si="2"/>
        <v>121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8"/>
    </row>
    <row r="11" spans="1:25">
      <c r="A11" s="1">
        <v>5</v>
      </c>
      <c r="B11" s="2" t="s">
        <v>4</v>
      </c>
      <c r="C11" s="38">
        <v>1</v>
      </c>
      <c r="D11" s="24">
        <v>1</v>
      </c>
      <c r="E11" s="24">
        <v>828</v>
      </c>
      <c r="F11" s="24">
        <v>92</v>
      </c>
      <c r="G11" s="38"/>
      <c r="H11" s="24">
        <v>3</v>
      </c>
      <c r="I11" s="24"/>
      <c r="J11" s="24"/>
      <c r="K11" s="31">
        <f t="shared" si="0"/>
        <v>1</v>
      </c>
      <c r="L11" s="44">
        <v>4</v>
      </c>
      <c r="M11" s="25">
        <f t="shared" si="1"/>
        <v>828</v>
      </c>
      <c r="N11" s="10">
        <f t="shared" si="2"/>
        <v>92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8"/>
    </row>
    <row r="12" spans="1:25">
      <c r="A12" s="1">
        <v>6</v>
      </c>
      <c r="B12" s="2" t="s">
        <v>5</v>
      </c>
      <c r="C12" s="38">
        <v>1</v>
      </c>
      <c r="D12" s="24"/>
      <c r="E12" s="24">
        <v>850</v>
      </c>
      <c r="F12" s="24">
        <v>78</v>
      </c>
      <c r="G12" s="38">
        <v>1</v>
      </c>
      <c r="H12" s="24">
        <v>3</v>
      </c>
      <c r="I12" s="24">
        <v>226</v>
      </c>
      <c r="J12" s="24">
        <v>31</v>
      </c>
      <c r="K12" s="31">
        <f t="shared" si="0"/>
        <v>2</v>
      </c>
      <c r="L12" s="44">
        <v>3</v>
      </c>
      <c r="M12" s="25">
        <f t="shared" si="1"/>
        <v>1076</v>
      </c>
      <c r="N12" s="10">
        <f t="shared" si="2"/>
        <v>109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8"/>
    </row>
    <row r="13" spans="1:25" ht="13.8" customHeight="1">
      <c r="A13" s="1">
        <v>7</v>
      </c>
      <c r="B13" s="2" t="s">
        <v>45</v>
      </c>
      <c r="C13" s="38"/>
      <c r="D13" s="24"/>
      <c r="E13" s="24"/>
      <c r="F13" s="24"/>
      <c r="G13" s="38"/>
      <c r="H13" s="24"/>
      <c r="I13" s="24"/>
      <c r="J13" s="24"/>
      <c r="K13" s="31"/>
      <c r="L13" s="44"/>
      <c r="M13" s="25"/>
      <c r="N13" s="10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8"/>
    </row>
    <row r="14" spans="1:25">
      <c r="A14" s="1">
        <v>8</v>
      </c>
      <c r="B14" s="2" t="s">
        <v>6</v>
      </c>
      <c r="C14" s="38">
        <v>3</v>
      </c>
      <c r="D14" s="24"/>
      <c r="E14" s="24">
        <v>1221</v>
      </c>
      <c r="F14" s="24">
        <v>127</v>
      </c>
      <c r="G14" s="38">
        <v>1</v>
      </c>
      <c r="H14" s="24">
        <v>4</v>
      </c>
      <c r="I14" s="24">
        <v>96</v>
      </c>
      <c r="J14" s="24">
        <v>24</v>
      </c>
      <c r="K14" s="31">
        <f t="shared" si="0"/>
        <v>4</v>
      </c>
      <c r="L14" s="44">
        <v>4</v>
      </c>
      <c r="M14" s="25">
        <f t="shared" si="1"/>
        <v>1317</v>
      </c>
      <c r="N14" s="10">
        <f t="shared" si="2"/>
        <v>151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8"/>
    </row>
    <row r="15" spans="1:25">
      <c r="A15" s="1">
        <v>9</v>
      </c>
      <c r="B15" s="2" t="s">
        <v>7</v>
      </c>
      <c r="C15" s="38">
        <v>1</v>
      </c>
      <c r="D15" s="24"/>
      <c r="E15" s="24">
        <v>499</v>
      </c>
      <c r="F15" s="24">
        <v>41</v>
      </c>
      <c r="G15" s="38"/>
      <c r="H15" s="24">
        <v>1</v>
      </c>
      <c r="I15" s="24"/>
      <c r="J15" s="24"/>
      <c r="K15" s="31">
        <f t="shared" si="0"/>
        <v>1</v>
      </c>
      <c r="L15" s="44">
        <v>1</v>
      </c>
      <c r="M15" s="25">
        <f t="shared" si="1"/>
        <v>499</v>
      </c>
      <c r="N15" s="10">
        <f t="shared" si="2"/>
        <v>41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8"/>
    </row>
    <row r="16" spans="1:25">
      <c r="A16" s="1">
        <v>10</v>
      </c>
      <c r="B16" s="2" t="s">
        <v>8</v>
      </c>
      <c r="C16" s="38">
        <v>2</v>
      </c>
      <c r="D16" s="24"/>
      <c r="E16" s="24">
        <v>1179</v>
      </c>
      <c r="F16" s="24">
        <v>94</v>
      </c>
      <c r="G16" s="38"/>
      <c r="H16" s="24">
        <v>1</v>
      </c>
      <c r="I16" s="24"/>
      <c r="J16" s="24"/>
      <c r="K16" s="31">
        <f t="shared" si="0"/>
        <v>2</v>
      </c>
      <c r="L16" s="44">
        <v>1</v>
      </c>
      <c r="M16" s="25">
        <f t="shared" si="1"/>
        <v>1179</v>
      </c>
      <c r="N16" s="10">
        <f t="shared" si="2"/>
        <v>94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8"/>
    </row>
    <row r="17" spans="1:25">
      <c r="A17" s="1">
        <v>11</v>
      </c>
      <c r="B17" s="54" t="s">
        <v>9</v>
      </c>
      <c r="C17" s="38"/>
      <c r="D17" s="24"/>
      <c r="E17" s="24"/>
      <c r="F17" s="24"/>
      <c r="G17" s="38"/>
      <c r="H17" s="24"/>
      <c r="I17" s="24"/>
      <c r="J17" s="24"/>
      <c r="K17" s="31"/>
      <c r="L17" s="44"/>
      <c r="M17" s="25">
        <f t="shared" si="1"/>
        <v>0</v>
      </c>
      <c r="N17" s="10">
        <f t="shared" si="2"/>
        <v>0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8"/>
    </row>
    <row r="18" spans="1:25">
      <c r="A18" s="1">
        <v>12</v>
      </c>
      <c r="B18" s="2" t="s">
        <v>47</v>
      </c>
      <c r="C18" s="38">
        <v>1</v>
      </c>
      <c r="D18" s="24"/>
      <c r="E18" s="24">
        <v>1060</v>
      </c>
      <c r="F18" s="24">
        <v>93</v>
      </c>
      <c r="G18" s="38">
        <v>1</v>
      </c>
      <c r="H18" s="24">
        <v>4</v>
      </c>
      <c r="I18" s="24">
        <v>210</v>
      </c>
      <c r="J18" s="24">
        <v>30</v>
      </c>
      <c r="K18" s="31">
        <f t="shared" si="0"/>
        <v>2</v>
      </c>
      <c r="L18" s="44">
        <v>4</v>
      </c>
      <c r="M18" s="25">
        <f t="shared" si="1"/>
        <v>1270</v>
      </c>
      <c r="N18" s="10">
        <f t="shared" si="2"/>
        <v>123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8"/>
    </row>
    <row r="19" spans="1:25">
      <c r="A19" s="1">
        <v>13</v>
      </c>
      <c r="B19" s="2" t="s">
        <v>10</v>
      </c>
      <c r="C19" s="38"/>
      <c r="D19" s="24"/>
      <c r="E19" s="24"/>
      <c r="F19" s="24"/>
      <c r="G19" s="38">
        <v>1</v>
      </c>
      <c r="H19" s="24">
        <v>1</v>
      </c>
      <c r="I19" s="24">
        <v>232</v>
      </c>
      <c r="J19" s="24">
        <v>21</v>
      </c>
      <c r="K19" s="31">
        <f t="shared" si="0"/>
        <v>1</v>
      </c>
      <c r="L19" s="44">
        <v>1</v>
      </c>
      <c r="M19" s="25">
        <f t="shared" si="1"/>
        <v>232</v>
      </c>
      <c r="N19" s="10">
        <f t="shared" si="2"/>
        <v>21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8"/>
    </row>
    <row r="20" spans="1:25">
      <c r="A20" s="1">
        <v>14</v>
      </c>
      <c r="B20" s="2" t="s">
        <v>11</v>
      </c>
      <c r="C20" s="38">
        <v>1</v>
      </c>
      <c r="D20" s="24"/>
      <c r="E20" s="24">
        <v>670</v>
      </c>
      <c r="F20" s="24">
        <v>75</v>
      </c>
      <c r="G20" s="38"/>
      <c r="H20" s="24">
        <v>1</v>
      </c>
      <c r="I20" s="24"/>
      <c r="J20" s="24"/>
      <c r="K20" s="31">
        <f t="shared" si="0"/>
        <v>1</v>
      </c>
      <c r="L20" s="44">
        <v>1</v>
      </c>
      <c r="M20" s="25">
        <f t="shared" si="1"/>
        <v>670</v>
      </c>
      <c r="N20" s="10">
        <f t="shared" si="2"/>
        <v>75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8"/>
    </row>
    <row r="21" spans="1:25">
      <c r="A21" s="1">
        <v>15</v>
      </c>
      <c r="B21" s="2" t="s">
        <v>12</v>
      </c>
      <c r="C21" s="38">
        <v>1</v>
      </c>
      <c r="D21" s="24"/>
      <c r="E21" s="24">
        <v>567</v>
      </c>
      <c r="F21" s="24">
        <v>65</v>
      </c>
      <c r="G21" s="38"/>
      <c r="H21" s="24">
        <v>2</v>
      </c>
      <c r="I21" s="24"/>
      <c r="J21" s="24"/>
      <c r="K21" s="31">
        <f t="shared" si="0"/>
        <v>1</v>
      </c>
      <c r="L21" s="44">
        <v>2</v>
      </c>
      <c r="M21" s="25">
        <f t="shared" si="1"/>
        <v>567</v>
      </c>
      <c r="N21" s="10">
        <f t="shared" si="2"/>
        <v>65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8"/>
    </row>
    <row r="22" spans="1:25">
      <c r="A22" s="1">
        <v>16</v>
      </c>
      <c r="B22" s="2" t="s">
        <v>13</v>
      </c>
      <c r="C22" s="38">
        <v>1</v>
      </c>
      <c r="D22" s="24"/>
      <c r="E22" s="24">
        <v>787</v>
      </c>
      <c r="F22" s="24">
        <v>63</v>
      </c>
      <c r="G22" s="38">
        <v>2</v>
      </c>
      <c r="H22" s="24">
        <v>1</v>
      </c>
      <c r="I22" s="24">
        <v>399</v>
      </c>
      <c r="J22" s="24">
        <v>52</v>
      </c>
      <c r="K22" s="31">
        <f t="shared" si="0"/>
        <v>3</v>
      </c>
      <c r="L22" s="44">
        <v>1</v>
      </c>
      <c r="M22" s="25">
        <f t="shared" si="1"/>
        <v>1186</v>
      </c>
      <c r="N22" s="10">
        <f t="shared" si="2"/>
        <v>115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8"/>
    </row>
    <row r="23" spans="1:25">
      <c r="A23" s="1">
        <v>17</v>
      </c>
      <c r="B23" s="2" t="s">
        <v>14</v>
      </c>
      <c r="C23" s="38"/>
      <c r="D23" s="24"/>
      <c r="E23" s="24"/>
      <c r="F23" s="24"/>
      <c r="G23" s="38"/>
      <c r="H23" s="24"/>
      <c r="I23" s="24"/>
      <c r="J23" s="24"/>
      <c r="K23" s="31"/>
      <c r="L23" s="44"/>
      <c r="M23" s="25"/>
      <c r="N23" s="10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8"/>
    </row>
    <row r="24" spans="1:25">
      <c r="A24" s="1">
        <v>18</v>
      </c>
      <c r="B24" s="2" t="s">
        <v>15</v>
      </c>
      <c r="C24" s="38">
        <v>2</v>
      </c>
      <c r="D24" s="24">
        <v>3</v>
      </c>
      <c r="E24" s="24">
        <v>1023</v>
      </c>
      <c r="F24" s="24">
        <v>103</v>
      </c>
      <c r="G24" s="38">
        <v>2</v>
      </c>
      <c r="H24" s="24">
        <v>2</v>
      </c>
      <c r="I24" s="24">
        <v>244</v>
      </c>
      <c r="J24" s="24">
        <v>56</v>
      </c>
      <c r="K24" s="31">
        <f t="shared" si="0"/>
        <v>4</v>
      </c>
      <c r="L24" s="44">
        <v>5</v>
      </c>
      <c r="M24" s="25">
        <f t="shared" si="1"/>
        <v>1267</v>
      </c>
      <c r="N24" s="10">
        <f t="shared" si="2"/>
        <v>159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8"/>
    </row>
    <row r="25" spans="1:25">
      <c r="A25" s="1">
        <v>19</v>
      </c>
      <c r="B25" s="2" t="s">
        <v>16</v>
      </c>
      <c r="C25" s="38"/>
      <c r="D25" s="24">
        <v>1</v>
      </c>
      <c r="E25" s="24"/>
      <c r="F25" s="24"/>
      <c r="G25" s="38">
        <v>3</v>
      </c>
      <c r="H25" s="24">
        <v>1</v>
      </c>
      <c r="I25" s="24">
        <v>452</v>
      </c>
      <c r="J25" s="24">
        <v>80</v>
      </c>
      <c r="K25" s="31">
        <f t="shared" si="0"/>
        <v>3</v>
      </c>
      <c r="L25" s="44">
        <v>2</v>
      </c>
      <c r="M25" s="25">
        <f t="shared" si="1"/>
        <v>452</v>
      </c>
      <c r="N25" s="10">
        <f t="shared" si="2"/>
        <v>80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8"/>
    </row>
    <row r="26" spans="1:25">
      <c r="A26" s="1">
        <v>20</v>
      </c>
      <c r="B26" s="2" t="s">
        <v>17</v>
      </c>
      <c r="C26" s="38"/>
      <c r="D26" s="24"/>
      <c r="E26" s="24"/>
      <c r="F26" s="24"/>
      <c r="G26" s="38">
        <v>3</v>
      </c>
      <c r="H26" s="24">
        <v>3</v>
      </c>
      <c r="I26" s="24">
        <v>587</v>
      </c>
      <c r="J26" s="24">
        <v>107</v>
      </c>
      <c r="K26" s="31">
        <f t="shared" si="0"/>
        <v>3</v>
      </c>
      <c r="L26" s="44">
        <v>3</v>
      </c>
      <c r="M26" s="25">
        <f t="shared" si="1"/>
        <v>587</v>
      </c>
      <c r="N26" s="10">
        <f t="shared" si="2"/>
        <v>107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8"/>
    </row>
    <row r="27" spans="1:25">
      <c r="A27" s="1">
        <v>21</v>
      </c>
      <c r="B27" s="2" t="s">
        <v>18</v>
      </c>
      <c r="C27" s="38">
        <v>1</v>
      </c>
      <c r="D27" s="24"/>
      <c r="E27" s="24">
        <v>446</v>
      </c>
      <c r="F27" s="24">
        <v>41</v>
      </c>
      <c r="G27" s="38"/>
      <c r="H27" s="24"/>
      <c r="I27" s="24"/>
      <c r="J27" s="24"/>
      <c r="K27" s="31">
        <f t="shared" si="0"/>
        <v>1</v>
      </c>
      <c r="L27" s="44"/>
      <c r="M27" s="25">
        <f t="shared" si="1"/>
        <v>446</v>
      </c>
      <c r="N27" s="10">
        <f t="shared" si="2"/>
        <v>41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8"/>
    </row>
    <row r="28" spans="1:25">
      <c r="A28" s="1">
        <v>22</v>
      </c>
      <c r="B28" s="2" t="s">
        <v>19</v>
      </c>
      <c r="C28" s="38"/>
      <c r="D28" s="24"/>
      <c r="E28" s="24"/>
      <c r="F28" s="24"/>
      <c r="G28" s="38">
        <v>1</v>
      </c>
      <c r="H28" s="24"/>
      <c r="I28" s="24">
        <v>133</v>
      </c>
      <c r="J28" s="24">
        <v>24</v>
      </c>
      <c r="K28" s="31">
        <f t="shared" si="0"/>
        <v>1</v>
      </c>
      <c r="L28" s="44"/>
      <c r="M28" s="25">
        <f t="shared" si="1"/>
        <v>133</v>
      </c>
      <c r="N28" s="10">
        <f t="shared" si="2"/>
        <v>24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8"/>
    </row>
    <row r="29" spans="1:25">
      <c r="A29" s="1">
        <v>23</v>
      </c>
      <c r="B29" s="2" t="s">
        <v>20</v>
      </c>
      <c r="C29" s="38"/>
      <c r="D29" s="24"/>
      <c r="E29" s="24"/>
      <c r="F29" s="24"/>
      <c r="G29" s="38"/>
      <c r="H29" s="24"/>
      <c r="I29" s="24"/>
      <c r="J29" s="24"/>
      <c r="K29" s="31"/>
      <c r="L29" s="44"/>
      <c r="M29" s="25"/>
      <c r="N29" s="10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8"/>
    </row>
    <row r="30" spans="1:25">
      <c r="A30" s="1">
        <v>24</v>
      </c>
      <c r="B30" s="2" t="s">
        <v>21</v>
      </c>
      <c r="C30" s="38"/>
      <c r="D30" s="24"/>
      <c r="E30" s="24"/>
      <c r="F30" s="24"/>
      <c r="G30" s="38"/>
      <c r="H30" s="24"/>
      <c r="I30" s="24"/>
      <c r="J30" s="24"/>
      <c r="K30" s="31"/>
      <c r="L30" s="44"/>
      <c r="M30" s="25"/>
      <c r="N30" s="10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8"/>
    </row>
    <row r="31" spans="1:25" ht="15" thickBot="1">
      <c r="A31" s="4">
        <v>25</v>
      </c>
      <c r="B31" s="5" t="s">
        <v>22</v>
      </c>
      <c r="C31" s="39">
        <v>1</v>
      </c>
      <c r="D31" s="26"/>
      <c r="E31" s="26">
        <v>509</v>
      </c>
      <c r="F31" s="26">
        <v>36</v>
      </c>
      <c r="G31" s="39">
        <v>1</v>
      </c>
      <c r="H31" s="26">
        <v>1</v>
      </c>
      <c r="I31" s="26">
        <v>143</v>
      </c>
      <c r="J31" s="26">
        <v>27</v>
      </c>
      <c r="K31" s="42">
        <f t="shared" si="0"/>
        <v>2</v>
      </c>
      <c r="L31" s="45">
        <v>1</v>
      </c>
      <c r="M31" s="27">
        <f t="shared" si="1"/>
        <v>652</v>
      </c>
      <c r="N31" s="34">
        <f t="shared" si="2"/>
        <v>63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8"/>
    </row>
    <row r="32" spans="1:25" ht="15" thickBot="1">
      <c r="A32" s="72" t="s">
        <v>23</v>
      </c>
      <c r="B32" s="73"/>
      <c r="C32" s="47">
        <f t="shared" ref="C32:N32" si="3">SUM(C7:C31)</f>
        <v>20</v>
      </c>
      <c r="D32" s="48">
        <f t="shared" si="3"/>
        <v>7</v>
      </c>
      <c r="E32" s="48">
        <f t="shared" si="3"/>
        <v>12499</v>
      </c>
      <c r="F32" s="48">
        <f t="shared" si="3"/>
        <v>1255</v>
      </c>
      <c r="G32" s="47">
        <f t="shared" si="3"/>
        <v>18</v>
      </c>
      <c r="H32" s="48">
        <f t="shared" si="3"/>
        <v>36</v>
      </c>
      <c r="I32" s="48">
        <f t="shared" si="3"/>
        <v>2988</v>
      </c>
      <c r="J32" s="48">
        <f t="shared" si="3"/>
        <v>495</v>
      </c>
      <c r="K32" s="49">
        <f t="shared" si="3"/>
        <v>38</v>
      </c>
      <c r="L32" s="50">
        <f t="shared" si="3"/>
        <v>43</v>
      </c>
      <c r="M32" s="49">
        <f t="shared" si="3"/>
        <v>15487</v>
      </c>
      <c r="N32" s="51">
        <f t="shared" si="3"/>
        <v>1750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18"/>
    </row>
    <row r="33" spans="1:25">
      <c r="A33" s="6">
        <v>1</v>
      </c>
      <c r="B33" s="7" t="s">
        <v>24</v>
      </c>
      <c r="C33" s="41"/>
      <c r="D33" s="32"/>
      <c r="E33" s="32"/>
      <c r="F33" s="32"/>
      <c r="G33" s="41"/>
      <c r="H33" s="32"/>
      <c r="I33" s="32"/>
      <c r="J33" s="32"/>
      <c r="K33" s="43"/>
      <c r="L33" s="46"/>
      <c r="M33" s="33"/>
      <c r="N33" s="3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8"/>
    </row>
    <row r="34" spans="1:25">
      <c r="A34" s="3">
        <v>2</v>
      </c>
      <c r="B34" s="2" t="s">
        <v>25</v>
      </c>
      <c r="C34" s="38"/>
      <c r="D34" s="24"/>
      <c r="E34" s="24"/>
      <c r="F34" s="24"/>
      <c r="G34" s="38"/>
      <c r="H34" s="24"/>
      <c r="I34" s="24"/>
      <c r="J34" s="24"/>
      <c r="K34" s="31"/>
      <c r="L34" s="44"/>
      <c r="M34" s="25"/>
      <c r="N34" s="10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8"/>
    </row>
    <row r="35" spans="1:25">
      <c r="A35" s="3">
        <v>3</v>
      </c>
      <c r="B35" s="2" t="s">
        <v>26</v>
      </c>
      <c r="C35" s="38"/>
      <c r="D35" s="24"/>
      <c r="E35" s="24"/>
      <c r="F35" s="24"/>
      <c r="G35" s="38"/>
      <c r="H35" s="24"/>
      <c r="I35" s="24"/>
      <c r="J35" s="24"/>
      <c r="K35" s="31"/>
      <c r="L35" s="44"/>
      <c r="M35" s="25"/>
      <c r="N35" s="10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8"/>
    </row>
    <row r="36" spans="1:25">
      <c r="A36" s="3">
        <v>4</v>
      </c>
      <c r="B36" s="2" t="s">
        <v>27</v>
      </c>
      <c r="C36" s="38"/>
      <c r="D36" s="24"/>
      <c r="E36" s="24"/>
      <c r="F36" s="24"/>
      <c r="G36" s="38"/>
      <c r="H36" s="24"/>
      <c r="I36" s="24"/>
      <c r="J36" s="24"/>
      <c r="K36" s="31"/>
      <c r="L36" s="44"/>
      <c r="M36" s="25"/>
      <c r="N36" s="10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8"/>
    </row>
    <row r="37" spans="1:25">
      <c r="A37" s="3">
        <v>5</v>
      </c>
      <c r="B37" s="2" t="s">
        <v>28</v>
      </c>
      <c r="C37" s="38"/>
      <c r="D37" s="24"/>
      <c r="E37" s="24"/>
      <c r="F37" s="24"/>
      <c r="G37" s="38"/>
      <c r="H37" s="24"/>
      <c r="I37" s="24"/>
      <c r="J37" s="24"/>
      <c r="K37" s="31"/>
      <c r="L37" s="44"/>
      <c r="M37" s="25"/>
      <c r="N37" s="10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8"/>
    </row>
    <row r="38" spans="1:25" ht="15" thickBot="1">
      <c r="A38" s="8">
        <v>6</v>
      </c>
      <c r="B38" s="5" t="s">
        <v>29</v>
      </c>
      <c r="C38" s="39"/>
      <c r="D38" s="26"/>
      <c r="E38" s="26"/>
      <c r="F38" s="26"/>
      <c r="G38" s="39"/>
      <c r="H38" s="26"/>
      <c r="I38" s="26"/>
      <c r="J38" s="26"/>
      <c r="K38" s="42"/>
      <c r="L38" s="45"/>
      <c r="M38" s="27"/>
      <c r="N38" s="34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8"/>
    </row>
    <row r="39" spans="1:25" ht="15" thickBot="1">
      <c r="A39" s="72" t="s">
        <v>30</v>
      </c>
      <c r="B39" s="73"/>
      <c r="C39" s="40"/>
      <c r="D39" s="28"/>
      <c r="E39" s="28"/>
      <c r="F39" s="28"/>
      <c r="G39" s="40"/>
      <c r="H39" s="28"/>
      <c r="I39" s="28"/>
      <c r="J39" s="28"/>
      <c r="K39" s="29"/>
      <c r="L39" s="30"/>
      <c r="M39" s="36"/>
      <c r="N39" s="37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18"/>
    </row>
    <row r="40" spans="1:25">
      <c r="A40" s="6">
        <v>1</v>
      </c>
      <c r="B40" s="7" t="s">
        <v>31</v>
      </c>
      <c r="C40" s="41">
        <v>1</v>
      </c>
      <c r="D40" s="32"/>
      <c r="E40" s="32">
        <v>574</v>
      </c>
      <c r="F40" s="32">
        <v>61</v>
      </c>
      <c r="G40" s="41"/>
      <c r="H40" s="32">
        <v>2</v>
      </c>
      <c r="I40" s="32"/>
      <c r="J40" s="32"/>
      <c r="K40" s="43">
        <f t="shared" si="0"/>
        <v>1</v>
      </c>
      <c r="L40" s="46">
        <v>2</v>
      </c>
      <c r="M40" s="33">
        <f t="shared" si="1"/>
        <v>574</v>
      </c>
      <c r="N40" s="35">
        <f t="shared" si="2"/>
        <v>61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8"/>
    </row>
    <row r="41" spans="1:25">
      <c r="A41" s="3">
        <v>2</v>
      </c>
      <c r="B41" s="2" t="s">
        <v>32</v>
      </c>
      <c r="C41" s="38"/>
      <c r="D41" s="24"/>
      <c r="E41" s="24"/>
      <c r="F41" s="24"/>
      <c r="G41" s="38"/>
      <c r="H41" s="24"/>
      <c r="I41" s="24"/>
      <c r="J41" s="24"/>
      <c r="K41" s="31"/>
      <c r="L41" s="44"/>
      <c r="M41" s="25">
        <f t="shared" si="1"/>
        <v>0</v>
      </c>
      <c r="N41" s="10">
        <f t="shared" si="2"/>
        <v>0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8"/>
    </row>
    <row r="42" spans="1:25">
      <c r="A42" s="3">
        <v>3</v>
      </c>
      <c r="B42" s="2" t="s">
        <v>33</v>
      </c>
      <c r="C42" s="38"/>
      <c r="D42" s="24"/>
      <c r="E42" s="24"/>
      <c r="F42" s="24"/>
      <c r="G42" s="38"/>
      <c r="H42" s="24"/>
      <c r="I42" s="24"/>
      <c r="J42" s="24"/>
      <c r="K42" s="31"/>
      <c r="L42" s="44"/>
      <c r="M42" s="25">
        <f t="shared" si="1"/>
        <v>0</v>
      </c>
      <c r="N42" s="10">
        <f t="shared" si="2"/>
        <v>0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8"/>
    </row>
    <row r="43" spans="1:25">
      <c r="A43" s="3">
        <v>4</v>
      </c>
      <c r="B43" s="2" t="s">
        <v>34</v>
      </c>
      <c r="C43" s="38"/>
      <c r="D43" s="24"/>
      <c r="E43" s="24"/>
      <c r="F43" s="24"/>
      <c r="G43" s="38"/>
      <c r="H43" s="24"/>
      <c r="I43" s="24"/>
      <c r="J43" s="24"/>
      <c r="K43" s="31"/>
      <c r="L43" s="44"/>
      <c r="M43" s="25">
        <f t="shared" si="1"/>
        <v>0</v>
      </c>
      <c r="N43" s="10">
        <f t="shared" si="2"/>
        <v>0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8"/>
    </row>
    <row r="44" spans="1:25" ht="13.8" customHeight="1">
      <c r="A44" s="3">
        <v>5</v>
      </c>
      <c r="B44" s="2" t="s">
        <v>35</v>
      </c>
      <c r="C44" s="38">
        <v>1</v>
      </c>
      <c r="D44" s="24"/>
      <c r="E44" s="24">
        <v>357</v>
      </c>
      <c r="F44" s="24">
        <v>29</v>
      </c>
      <c r="G44" s="38"/>
      <c r="H44" s="24">
        <v>1</v>
      </c>
      <c r="I44" s="24"/>
      <c r="J44" s="24"/>
      <c r="K44" s="31">
        <f t="shared" si="0"/>
        <v>1</v>
      </c>
      <c r="L44" s="44">
        <v>1</v>
      </c>
      <c r="M44" s="25">
        <f t="shared" si="1"/>
        <v>357</v>
      </c>
      <c r="N44" s="10">
        <f t="shared" si="2"/>
        <v>29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8"/>
    </row>
    <row r="45" spans="1:25">
      <c r="A45" s="3">
        <v>6</v>
      </c>
      <c r="B45" s="2" t="s">
        <v>36</v>
      </c>
      <c r="C45" s="38">
        <v>1</v>
      </c>
      <c r="D45" s="24"/>
      <c r="E45" s="24">
        <v>471</v>
      </c>
      <c r="F45" s="24">
        <v>45</v>
      </c>
      <c r="G45" s="38"/>
      <c r="H45" s="24">
        <v>1</v>
      </c>
      <c r="I45" s="24"/>
      <c r="J45" s="24"/>
      <c r="K45" s="31">
        <f t="shared" si="0"/>
        <v>1</v>
      </c>
      <c r="L45" s="44">
        <v>1</v>
      </c>
      <c r="M45" s="25">
        <f t="shared" si="1"/>
        <v>471</v>
      </c>
      <c r="N45" s="10">
        <f t="shared" si="2"/>
        <v>45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8"/>
    </row>
    <row r="46" spans="1:25">
      <c r="A46" s="3">
        <v>7</v>
      </c>
      <c r="B46" s="2" t="s">
        <v>37</v>
      </c>
      <c r="C46" s="38">
        <v>1</v>
      </c>
      <c r="D46" s="24"/>
      <c r="E46" s="24">
        <v>397</v>
      </c>
      <c r="F46" s="24">
        <v>47</v>
      </c>
      <c r="G46" s="38"/>
      <c r="H46" s="24">
        <v>2</v>
      </c>
      <c r="I46" s="24"/>
      <c r="J46" s="24"/>
      <c r="K46" s="31">
        <f t="shared" si="0"/>
        <v>1</v>
      </c>
      <c r="L46" s="44">
        <v>2</v>
      </c>
      <c r="M46" s="25">
        <f t="shared" si="1"/>
        <v>397</v>
      </c>
      <c r="N46" s="10">
        <f t="shared" si="2"/>
        <v>47</v>
      </c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8"/>
    </row>
    <row r="47" spans="1:25">
      <c r="A47" s="3">
        <v>8</v>
      </c>
      <c r="B47" s="2" t="s">
        <v>38</v>
      </c>
      <c r="C47" s="38"/>
      <c r="D47" s="24"/>
      <c r="E47" s="24"/>
      <c r="F47" s="24"/>
      <c r="G47" s="38"/>
      <c r="H47" s="24"/>
      <c r="I47" s="24"/>
      <c r="J47" s="24"/>
      <c r="K47" s="31"/>
      <c r="L47" s="44"/>
      <c r="M47" s="25">
        <f t="shared" si="1"/>
        <v>0</v>
      </c>
      <c r="N47" s="10">
        <f t="shared" si="2"/>
        <v>0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8"/>
    </row>
    <row r="48" spans="1:25">
      <c r="A48" s="3">
        <v>9</v>
      </c>
      <c r="B48" s="9" t="s">
        <v>39</v>
      </c>
      <c r="C48" s="38"/>
      <c r="D48" s="24"/>
      <c r="E48" s="24"/>
      <c r="F48" s="24"/>
      <c r="G48" s="38"/>
      <c r="H48" s="24"/>
      <c r="I48" s="24"/>
      <c r="J48" s="24"/>
      <c r="K48" s="31"/>
      <c r="L48" s="44"/>
      <c r="M48" s="25">
        <f t="shared" si="1"/>
        <v>0</v>
      </c>
      <c r="N48" s="10">
        <f t="shared" si="2"/>
        <v>0</v>
      </c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8"/>
    </row>
    <row r="49" spans="1:25">
      <c r="A49" s="3">
        <v>10</v>
      </c>
      <c r="B49" s="2" t="s">
        <v>40</v>
      </c>
      <c r="C49" s="38"/>
      <c r="D49" s="24"/>
      <c r="E49" s="24"/>
      <c r="F49" s="24"/>
      <c r="G49" s="38"/>
      <c r="H49" s="24"/>
      <c r="I49" s="24"/>
      <c r="J49" s="24"/>
      <c r="K49" s="31"/>
      <c r="L49" s="44"/>
      <c r="M49" s="25">
        <f t="shared" si="1"/>
        <v>0</v>
      </c>
      <c r="N49" s="10">
        <f t="shared" si="2"/>
        <v>0</v>
      </c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8"/>
    </row>
    <row r="50" spans="1:25">
      <c r="A50" s="3">
        <v>11</v>
      </c>
      <c r="B50" s="2" t="s">
        <v>41</v>
      </c>
      <c r="C50" s="38"/>
      <c r="D50" s="24"/>
      <c r="E50" s="24"/>
      <c r="F50" s="24"/>
      <c r="G50" s="38">
        <v>1</v>
      </c>
      <c r="H50" s="24">
        <v>1</v>
      </c>
      <c r="I50" s="24">
        <v>219</v>
      </c>
      <c r="J50" s="24">
        <v>30</v>
      </c>
      <c r="K50" s="31">
        <f t="shared" si="0"/>
        <v>1</v>
      </c>
      <c r="L50" s="44">
        <v>1</v>
      </c>
      <c r="M50" s="25">
        <f t="shared" si="1"/>
        <v>219</v>
      </c>
      <c r="N50" s="10">
        <f t="shared" si="2"/>
        <v>30</v>
      </c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8"/>
    </row>
    <row r="51" spans="1:25" ht="15" thickBot="1">
      <c r="A51" s="8">
        <v>12</v>
      </c>
      <c r="B51" s="5" t="s">
        <v>42</v>
      </c>
      <c r="C51" s="39">
        <v>1</v>
      </c>
      <c r="D51" s="26">
        <v>2</v>
      </c>
      <c r="E51" s="26">
        <v>697</v>
      </c>
      <c r="F51" s="26">
        <v>75</v>
      </c>
      <c r="G51" s="39"/>
      <c r="H51" s="26"/>
      <c r="I51" s="26"/>
      <c r="J51" s="26"/>
      <c r="K51" s="42">
        <f t="shared" si="0"/>
        <v>1</v>
      </c>
      <c r="L51" s="45">
        <v>2</v>
      </c>
      <c r="M51" s="27">
        <f t="shared" si="1"/>
        <v>697</v>
      </c>
      <c r="N51" s="34">
        <f t="shared" si="2"/>
        <v>75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8"/>
    </row>
    <row r="52" spans="1:25" ht="15" thickBot="1">
      <c r="A52" s="72" t="s">
        <v>43</v>
      </c>
      <c r="B52" s="73"/>
      <c r="C52" s="47">
        <f t="shared" ref="C52:L52" si="4">SUM(C40:C51)</f>
        <v>5</v>
      </c>
      <c r="D52" s="48">
        <f t="shared" si="4"/>
        <v>2</v>
      </c>
      <c r="E52" s="48">
        <f t="shared" si="4"/>
        <v>2496</v>
      </c>
      <c r="F52" s="48">
        <f t="shared" si="4"/>
        <v>257</v>
      </c>
      <c r="G52" s="47">
        <f t="shared" si="4"/>
        <v>1</v>
      </c>
      <c r="H52" s="48">
        <f t="shared" si="4"/>
        <v>7</v>
      </c>
      <c r="I52" s="48">
        <f t="shared" si="4"/>
        <v>219</v>
      </c>
      <c r="J52" s="48">
        <f t="shared" si="4"/>
        <v>30</v>
      </c>
      <c r="K52" s="49">
        <f t="shared" si="4"/>
        <v>6</v>
      </c>
      <c r="L52" s="50">
        <f t="shared" si="4"/>
        <v>9</v>
      </c>
      <c r="M52" s="52">
        <f t="shared" si="1"/>
        <v>2715</v>
      </c>
      <c r="N52" s="53">
        <f t="shared" si="2"/>
        <v>287</v>
      </c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18"/>
    </row>
    <row r="53" spans="1:25" ht="16.2" thickBot="1">
      <c r="A53" s="74" t="s">
        <v>44</v>
      </c>
      <c r="B53" s="75"/>
      <c r="C53" s="80">
        <f>C32+C39+C52</f>
        <v>25</v>
      </c>
      <c r="D53" s="81">
        <f>D32+D39+D52</f>
        <v>9</v>
      </c>
      <c r="E53" s="81">
        <f t="shared" ref="E53:G53" si="5">E32+E39+E52</f>
        <v>14995</v>
      </c>
      <c r="F53" s="81">
        <f t="shared" si="5"/>
        <v>1512</v>
      </c>
      <c r="G53" s="81">
        <f t="shared" si="5"/>
        <v>19</v>
      </c>
      <c r="H53" s="81">
        <f>H32+H39+H52</f>
        <v>43</v>
      </c>
      <c r="I53" s="81">
        <f t="shared" ref="I53:K53" si="6">I32+I39+I52</f>
        <v>3207</v>
      </c>
      <c r="J53" s="81">
        <f t="shared" si="6"/>
        <v>525</v>
      </c>
      <c r="K53" s="81">
        <f t="shared" si="6"/>
        <v>44</v>
      </c>
      <c r="L53" s="82">
        <f>L32+L39+L52</f>
        <v>52</v>
      </c>
      <c r="M53" s="82">
        <f t="shared" ref="M53:N53" si="7">M32+M39+M52</f>
        <v>18202</v>
      </c>
      <c r="N53" s="83">
        <f t="shared" si="7"/>
        <v>2037</v>
      </c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18"/>
    </row>
    <row r="54" spans="1:25">
      <c r="A54" s="11"/>
      <c r="B54" s="12"/>
      <c r="C54" s="15"/>
      <c r="D54" s="15"/>
      <c r="E54" s="15"/>
      <c r="F54" s="15"/>
      <c r="G54" s="15"/>
      <c r="H54" s="15"/>
      <c r="I54" s="15"/>
      <c r="J54" s="15"/>
      <c r="K54" s="14"/>
      <c r="L54" s="14"/>
      <c r="M54" s="14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8"/>
    </row>
    <row r="55" spans="1:25">
      <c r="A55" s="13"/>
      <c r="B55" s="12"/>
      <c r="C55" s="15"/>
      <c r="D55" s="15"/>
      <c r="E55" s="15"/>
      <c r="F55" s="15"/>
      <c r="G55" s="15"/>
      <c r="H55" s="15"/>
      <c r="I55" s="15"/>
      <c r="J55" s="15"/>
      <c r="K55" s="14"/>
      <c r="L55" s="14"/>
      <c r="M55" s="14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8"/>
    </row>
    <row r="56" spans="1:25">
      <c r="A56" s="13"/>
      <c r="B56" s="12"/>
      <c r="C56" s="13"/>
      <c r="D56" s="13"/>
      <c r="E56" s="13"/>
      <c r="F56" s="13"/>
      <c r="G56" s="13"/>
      <c r="H56" s="13"/>
      <c r="I56" s="13"/>
      <c r="J56" s="13"/>
      <c r="K56" s="14"/>
      <c r="L56" s="14"/>
      <c r="M56" s="14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8"/>
    </row>
    <row r="57" spans="1:25">
      <c r="A57" s="13"/>
      <c r="B57" s="12"/>
      <c r="C57" s="13"/>
      <c r="D57" s="13"/>
      <c r="E57" s="13"/>
      <c r="F57" s="13"/>
      <c r="G57" s="13"/>
      <c r="H57" s="13"/>
      <c r="I57" s="13"/>
      <c r="J57" s="13"/>
      <c r="K57" s="14"/>
      <c r="L57" s="14"/>
      <c r="M57" s="14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8"/>
    </row>
    <row r="58" spans="1:25">
      <c r="A58" s="13"/>
      <c r="B58" s="12"/>
      <c r="C58" s="13"/>
      <c r="D58" s="13"/>
      <c r="E58" s="13"/>
      <c r="F58" s="13"/>
      <c r="G58" s="13"/>
      <c r="H58" s="13"/>
      <c r="I58" s="13"/>
      <c r="J58" s="13"/>
      <c r="K58" s="14"/>
      <c r="L58" s="14"/>
      <c r="M58" s="14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8"/>
    </row>
    <row r="59" spans="1:25">
      <c r="A59" s="16"/>
      <c r="B59" s="16"/>
      <c r="C59" s="13"/>
      <c r="D59" s="13"/>
      <c r="E59" s="13"/>
      <c r="F59" s="13"/>
      <c r="G59" s="13"/>
      <c r="H59" s="13"/>
      <c r="I59" s="13"/>
      <c r="J59" s="13"/>
      <c r="K59" s="14"/>
      <c r="L59" s="14"/>
      <c r="M59" s="14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8"/>
    </row>
    <row r="60" spans="1:25">
      <c r="A60" s="13"/>
      <c r="B60" s="17"/>
      <c r="C60" s="13"/>
      <c r="D60" s="13"/>
      <c r="E60" s="13"/>
      <c r="F60" s="13"/>
      <c r="G60" s="13"/>
      <c r="H60" s="13"/>
      <c r="I60" s="13"/>
      <c r="J60" s="13"/>
      <c r="K60" s="14"/>
      <c r="L60" s="14"/>
      <c r="M60" s="14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8"/>
    </row>
    <row r="61" spans="1: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4"/>
      <c r="L61" s="14"/>
      <c r="M61" s="14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8"/>
    </row>
    <row r="62" spans="1: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4"/>
      <c r="L62" s="14"/>
      <c r="M62" s="14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</row>
  </sheetData>
  <mergeCells count="29">
    <mergeCell ref="A53:B53"/>
    <mergeCell ref="D5:D6"/>
    <mergeCell ref="E5:F5"/>
    <mergeCell ref="I5:J5"/>
    <mergeCell ref="M5:N5"/>
    <mergeCell ref="G5:G6"/>
    <mergeCell ref="A32:B32"/>
    <mergeCell ref="A39:B39"/>
    <mergeCell ref="B4:B6"/>
    <mergeCell ref="A4:A6"/>
    <mergeCell ref="W5:W6"/>
    <mergeCell ref="U5:U6"/>
    <mergeCell ref="A52:B52"/>
    <mergeCell ref="A1:N3"/>
    <mergeCell ref="X5:X6"/>
    <mergeCell ref="Q5:Q6"/>
    <mergeCell ref="R5:R6"/>
    <mergeCell ref="S5:S6"/>
    <mergeCell ref="T5:T6"/>
    <mergeCell ref="V5:V6"/>
    <mergeCell ref="H5:H6"/>
    <mergeCell ref="K5:K6"/>
    <mergeCell ref="L5:L6"/>
    <mergeCell ref="O5:O6"/>
    <mergeCell ref="P5:P6"/>
    <mergeCell ref="C5:C6"/>
    <mergeCell ref="C4:F4"/>
    <mergeCell ref="G4:J4"/>
    <mergeCell ref="K4:N4"/>
  </mergeCells>
  <pageMargins left="1.6929133858267718" right="0.31496062992125984" top="0.35433070866141736" bottom="0.19685039370078741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Заг. обл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2018-10-14T10:36:51Z</dcterms:modified>
</cp:coreProperties>
</file>