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608" windowHeight="9432"/>
  </bookViews>
  <sheets>
    <sheet name="область" sheetId="1" r:id="rId1"/>
    <sheet name="м Харків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/>
  <c r="I51" l="1"/>
  <c r="G25"/>
  <c r="M14"/>
  <c r="P38" l="1"/>
  <c r="P31"/>
  <c r="P52" s="1"/>
  <c r="N31"/>
  <c r="O31"/>
  <c r="H31"/>
  <c r="I31"/>
  <c r="J31"/>
  <c r="K31"/>
  <c r="L31"/>
  <c r="F31"/>
  <c r="E31"/>
  <c r="D31"/>
  <c r="C31"/>
  <c r="O51"/>
  <c r="N51"/>
  <c r="L51"/>
  <c r="K51"/>
  <c r="J51"/>
  <c r="H51"/>
  <c r="F51"/>
  <c r="E51"/>
  <c r="D51"/>
  <c r="C51"/>
  <c r="O38"/>
  <c r="N38"/>
  <c r="L38"/>
  <c r="K38"/>
  <c r="J38"/>
  <c r="I38"/>
  <c r="H38"/>
  <c r="F38"/>
  <c r="E38"/>
  <c r="D38"/>
  <c r="C38"/>
  <c r="Q53"/>
  <c r="Q54"/>
  <c r="Q55"/>
  <c r="Q56"/>
  <c r="Q57"/>
  <c r="Q58"/>
  <c r="Q59"/>
  <c r="Q60"/>
  <c r="M53"/>
  <c r="M54"/>
  <c r="M55"/>
  <c r="M56"/>
  <c r="M57"/>
  <c r="M58"/>
  <c r="M59"/>
  <c r="M60"/>
  <c r="G53"/>
  <c r="R53" s="1"/>
  <c r="G54"/>
  <c r="G55"/>
  <c r="R55" s="1"/>
  <c r="G56"/>
  <c r="R57"/>
  <c r="G58"/>
  <c r="R58" s="1"/>
  <c r="G59"/>
  <c r="R59" s="1"/>
  <c r="G60"/>
  <c r="Q17"/>
  <c r="M17"/>
  <c r="G17"/>
  <c r="G15"/>
  <c r="M10"/>
  <c r="Q7"/>
  <c r="Q8"/>
  <c r="Q9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2"/>
  <c r="Q33"/>
  <c r="Q34"/>
  <c r="Q35"/>
  <c r="Q36"/>
  <c r="Q37"/>
  <c r="Q39"/>
  <c r="Q40"/>
  <c r="Q41"/>
  <c r="Q42"/>
  <c r="Q43"/>
  <c r="Q44"/>
  <c r="Q45"/>
  <c r="Q46"/>
  <c r="Q47"/>
  <c r="Q48"/>
  <c r="Q49"/>
  <c r="Q50"/>
  <c r="Q6"/>
  <c r="M7"/>
  <c r="M8"/>
  <c r="M9"/>
  <c r="M11"/>
  <c r="M12"/>
  <c r="M13"/>
  <c r="M15"/>
  <c r="M16"/>
  <c r="M18"/>
  <c r="M19"/>
  <c r="M20"/>
  <c r="M21"/>
  <c r="M22"/>
  <c r="M23"/>
  <c r="M24"/>
  <c r="M25"/>
  <c r="M26"/>
  <c r="M27"/>
  <c r="M28"/>
  <c r="M29"/>
  <c r="M30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6"/>
  <c r="G7"/>
  <c r="G8"/>
  <c r="G9"/>
  <c r="G10"/>
  <c r="G11"/>
  <c r="G12"/>
  <c r="G13"/>
  <c r="G14"/>
  <c r="R14" s="1"/>
  <c r="R15"/>
  <c r="G16"/>
  <c r="G18"/>
  <c r="G19"/>
  <c r="G20"/>
  <c r="G21"/>
  <c r="G22"/>
  <c r="G23"/>
  <c r="G24"/>
  <c r="G26"/>
  <c r="G27"/>
  <c r="G28"/>
  <c r="G29"/>
  <c r="G30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R50" s="1"/>
  <c r="G6"/>
  <c r="R6" s="1"/>
  <c r="R54" l="1"/>
  <c r="R60"/>
  <c r="R56"/>
  <c r="Q38"/>
  <c r="Q51"/>
  <c r="G38"/>
  <c r="M38"/>
  <c r="E52"/>
  <c r="R16"/>
  <c r="O52"/>
  <c r="N52"/>
  <c r="L52"/>
  <c r="M51"/>
  <c r="K52"/>
  <c r="J52"/>
  <c r="H52"/>
  <c r="F52"/>
  <c r="G51"/>
  <c r="D52"/>
  <c r="C52"/>
  <c r="R13"/>
  <c r="R12"/>
  <c r="R11"/>
  <c r="R10"/>
  <c r="R9"/>
  <c r="R8"/>
  <c r="R7"/>
  <c r="Q31"/>
  <c r="M31"/>
  <c r="I52"/>
  <c r="G31"/>
  <c r="R30"/>
  <c r="R29"/>
  <c r="R37"/>
  <c r="R44"/>
  <c r="R28"/>
  <c r="R43"/>
  <c r="R27"/>
  <c r="R42"/>
  <c r="R26"/>
  <c r="R25"/>
  <c r="R24"/>
  <c r="R45"/>
  <c r="R49"/>
  <c r="R46"/>
  <c r="R48"/>
  <c r="R35"/>
  <c r="R41"/>
  <c r="R47"/>
  <c r="R36"/>
  <c r="R23"/>
  <c r="R34"/>
  <c r="R22"/>
  <c r="R33"/>
  <c r="R21"/>
  <c r="R20"/>
  <c r="R40"/>
  <c r="R19"/>
  <c r="R18"/>
  <c r="R32"/>
  <c r="R39"/>
  <c r="R17"/>
  <c r="R38" l="1"/>
  <c r="R51"/>
  <c r="Q52"/>
  <c r="G52"/>
  <c r="M52"/>
  <c r="R31"/>
  <c r="R52" l="1"/>
</calcChain>
</file>

<file path=xl/sharedStrings.xml><?xml version="1.0" encoding="utf-8"?>
<sst xmlns="http://schemas.openxmlformats.org/spreadsheetml/2006/main" count="102" uniqueCount="84">
  <si>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</si>
  <si>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</si>
  <si>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</si>
  <si>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</si>
  <si>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</si>
  <si>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 xml:space="preserve">Валківський </t>
  </si>
  <si>
    <t>Вовчанський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</si>
  <si>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</si>
  <si>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</si>
  <si>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</si>
  <si>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</si>
  <si>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</si>
  <si>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Красноградський</t>
  </si>
  <si>
    <t>Краснокутський</t>
  </si>
  <si>
    <t>Куп’янський</t>
  </si>
  <si>
    <t>Лозівський</t>
  </si>
  <si>
    <t>Нововодолазький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</si>
  <si>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</si>
  <si>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</si>
  <si>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</si>
  <si>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</si>
  <si>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</si>
  <si>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</si>
  <si>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по районах області</t>
  </si>
  <si>
    <t>м. Ізюм</t>
  </si>
  <si>
    <t>м. Куп’янськ</t>
  </si>
  <si>
    <t>м. Лозова</t>
  </si>
  <si>
    <t>м. Люботин</t>
  </si>
  <si>
    <t>м. Первомайський</t>
  </si>
  <si>
    <t>м. Чугуїв</t>
  </si>
  <si>
    <t>по містах обл значення</t>
  </si>
  <si>
    <t>Золочівська ОТГ</t>
  </si>
  <si>
    <t>Коломацька ОТГ</t>
  </si>
  <si>
    <t>Мереф’янська ОТГ</t>
  </si>
  <si>
    <t>Роганська ОТГ</t>
  </si>
  <si>
    <t>Старосалтівська ОТГ</t>
  </si>
  <si>
    <t>Чкаловська ОТГ</t>
  </si>
  <si>
    <t>Нововодолазька ОТГ</t>
  </si>
  <si>
    <t>Наталинська ОТГ</t>
  </si>
  <si>
    <t>Малоданилівська ОТГ</t>
  </si>
  <si>
    <t>Малинівська ОТГ</t>
  </si>
  <si>
    <t>Оскільська ОТГ</t>
  </si>
  <si>
    <t>Зачепилівська ОТГ</t>
  </si>
  <si>
    <t>м. Харків</t>
  </si>
  <si>
    <t>по ОТГ області</t>
  </si>
  <si>
    <t>по районах, містах, ОТГ області</t>
  </si>
  <si>
    <t>Державні</t>
  </si>
  <si>
    <t>Приватні</t>
  </si>
  <si>
    <t xml:space="preserve">Вечірні </t>
  </si>
  <si>
    <t>разом по області системи МОНУ</t>
  </si>
  <si>
    <t>Заклади інших відомств</t>
  </si>
  <si>
    <t>Великобурлуцький</t>
  </si>
  <si>
    <t>інтернати</t>
  </si>
  <si>
    <t>1 кл</t>
  </si>
  <si>
    <t>№З/П</t>
  </si>
  <si>
    <t>2 кл</t>
  </si>
  <si>
    <t>3 кл</t>
  </si>
  <si>
    <t>4 кл</t>
  </si>
  <si>
    <t>Разом      1-4 кл</t>
  </si>
  <si>
    <t>5 кл</t>
  </si>
  <si>
    <t>6 кл</t>
  </si>
  <si>
    <t>7 кл</t>
  </si>
  <si>
    <t>8 кл</t>
  </si>
  <si>
    <t>9 кл</t>
  </si>
  <si>
    <t>Разом      5-9 кл</t>
  </si>
  <si>
    <t>Разом     10-12 кл</t>
  </si>
  <si>
    <t>10 кл</t>
  </si>
  <si>
    <t>11 кл</t>
  </si>
  <si>
    <t>12 кл</t>
  </si>
  <si>
    <t>Усього</t>
  </si>
  <si>
    <t>Зміївський</t>
  </si>
  <si>
    <t>Київський</t>
  </si>
  <si>
    <t>Московський</t>
  </si>
  <si>
    <t>міськво</t>
  </si>
  <si>
    <t>Кількість класів на початок 2018/2019 навчального року. Станом на 05.09.2018 року</t>
  </si>
  <si>
    <t>Новобоварський</t>
  </si>
  <si>
    <t>Слобідський</t>
  </si>
  <si>
    <t>Холодногірський</t>
  </si>
  <si>
    <t>Індустріальний</t>
  </si>
  <si>
    <t>Основ’янський</t>
  </si>
  <si>
    <t>Немишлянський</t>
  </si>
  <si>
    <t>Зш-інтернат № 14</t>
  </si>
  <si>
    <t>всього</t>
  </si>
  <si>
    <t xml:space="preserve">разом по місту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</si>
</sst>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0" xfId="0" applyFont="1" applyBorder="1"/>
    <xf numFmtId="0" fontId="10" fillId="2" borderId="1" xfId="0" applyFont="1" applyFill="1" applyBorder="1"/>
    <xf numFmtId="0" fontId="10" fillId="2" borderId="2" xfId="0" applyFont="1" applyFill="1" applyBorder="1"/>
    <xf numFmtId="0" fontId="2" fillId="2" borderId="2" xfId="0" applyFont="1" applyFill="1" applyBorder="1"/>
    <xf numFmtId="0" fontId="10" fillId="2" borderId="3" xfId="0" applyFont="1" applyFill="1" applyBorder="1"/>
    <xf numFmtId="0" fontId="2" fillId="2" borderId="3" xfId="0" applyFont="1" applyFill="1" applyBorder="1"/>
    <xf numFmtId="0" fontId="11" fillId="0" borderId="5" xfId="0" applyFont="1" applyBorder="1"/>
    <xf numFmtId="0" fontId="12" fillId="2" borderId="5" xfId="0" applyFont="1" applyFill="1" applyBorder="1"/>
    <xf numFmtId="0" fontId="11" fillId="2" borderId="5" xfId="0" applyFont="1" applyFill="1" applyBorder="1"/>
    <xf numFmtId="0" fontId="14" fillId="0" borderId="1" xfId="0" applyFont="1" applyBorder="1"/>
    <xf numFmtId="0" fontId="2" fillId="0" borderId="1" xfId="0" applyFont="1" applyFill="1" applyBorder="1"/>
    <xf numFmtId="0" fontId="11" fillId="3" borderId="6" xfId="0" applyFont="1" applyFill="1" applyBorder="1"/>
    <xf numFmtId="0" fontId="11" fillId="0" borderId="6" xfId="0" applyFont="1" applyFill="1" applyBorder="1"/>
    <xf numFmtId="0" fontId="0" fillId="0" borderId="3" xfId="0" applyBorder="1"/>
    <xf numFmtId="0" fontId="15" fillId="0" borderId="8" xfId="0" applyFont="1" applyBorder="1"/>
    <xf numFmtId="0" fontId="16" fillId="2" borderId="8" xfId="0" applyFont="1" applyFill="1" applyBorder="1"/>
    <xf numFmtId="0" fontId="15" fillId="2" borderId="8" xfId="0" applyFont="1" applyFill="1" applyBorder="1"/>
    <xf numFmtId="0" fontId="15" fillId="0" borderId="11" xfId="0" applyFont="1" applyBorder="1"/>
    <xf numFmtId="0" fontId="13" fillId="0" borderId="12" xfId="0" applyFont="1" applyBorder="1" applyAlignment="1">
      <alignment horizontal="center" vertical="center"/>
    </xf>
    <xf numFmtId="0" fontId="0" fillId="0" borderId="10" xfId="0" applyBorder="1"/>
    <xf numFmtId="0" fontId="9" fillId="0" borderId="1" xfId="0" applyFont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2"/>
  <sheetViews>
    <sheetView tabSelected="1" workbookViewId="0">
      <pane ySplit="1656" topLeftCell="A44" activePane="bottomLeft"/>
      <selection activeCell="S52" sqref="S52"/>
      <selection pane="bottomLeft" activeCell="B53" sqref="B53:B57"/>
    </sheetView>
  </sheetViews>
  <sheetFormatPr defaultRowHeight="14.4"/>
  <cols>
    <col min="1" max="1" width="4.6640625" customWidth="1"/>
    <col min="2" max="2" width="19.88671875" customWidth="1"/>
    <col min="3" max="3" width="5.77734375" customWidth="1"/>
    <col min="4" max="4" width="6.109375" customWidth="1"/>
    <col min="5" max="6" width="5.77734375" customWidth="1"/>
    <col min="7" max="7" width="7.44140625" customWidth="1"/>
    <col min="8" max="8" width="6.44140625" customWidth="1"/>
    <col min="9" max="9" width="6.77734375" customWidth="1"/>
    <col min="10" max="10" width="6.88671875" customWidth="1"/>
    <col min="11" max="11" width="7" customWidth="1"/>
    <col min="12" max="12" width="6.5546875" customWidth="1"/>
    <col min="13" max="13" width="8" customWidth="1"/>
    <col min="14" max="14" width="6.33203125" customWidth="1"/>
    <col min="15" max="15" width="6.109375" customWidth="1"/>
    <col min="16" max="16" width="5.44140625" customWidth="1"/>
    <col min="17" max="17" width="8" customWidth="1"/>
  </cols>
  <sheetData>
    <row r="2" spans="1:18">
      <c r="A2" s="47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4.4" customHeight="1">
      <c r="A4" s="51" t="s">
        <v>54</v>
      </c>
      <c r="B4" s="42"/>
      <c r="C4" s="42" t="s">
        <v>53</v>
      </c>
      <c r="D4" s="42" t="s">
        <v>55</v>
      </c>
      <c r="E4" s="42" t="s">
        <v>56</v>
      </c>
      <c r="F4" s="42" t="s">
        <v>57</v>
      </c>
      <c r="G4" s="50" t="s">
        <v>58</v>
      </c>
      <c r="H4" s="42" t="s">
        <v>59</v>
      </c>
      <c r="I4" s="42" t="s">
        <v>60</v>
      </c>
      <c r="J4" s="42" t="s">
        <v>61</v>
      </c>
      <c r="K4" s="42" t="s">
        <v>62</v>
      </c>
      <c r="L4" s="42" t="s">
        <v>63</v>
      </c>
      <c r="M4" s="45" t="s">
        <v>64</v>
      </c>
      <c r="N4" s="42" t="s">
        <v>66</v>
      </c>
      <c r="O4" s="42" t="s">
        <v>67</v>
      </c>
      <c r="P4" s="42" t="s">
        <v>68</v>
      </c>
      <c r="Q4" s="45" t="s">
        <v>65</v>
      </c>
      <c r="R4" s="46" t="s">
        <v>69</v>
      </c>
    </row>
    <row r="5" spans="1:18">
      <c r="A5" s="51"/>
      <c r="B5" s="42"/>
      <c r="C5" s="42"/>
      <c r="D5" s="42"/>
      <c r="E5" s="42"/>
      <c r="F5" s="42"/>
      <c r="G5" s="50"/>
      <c r="H5" s="42"/>
      <c r="I5" s="42"/>
      <c r="J5" s="42"/>
      <c r="K5" s="42"/>
      <c r="L5" s="42"/>
      <c r="M5" s="45"/>
      <c r="N5" s="42"/>
      <c r="O5" s="42"/>
      <c r="P5" s="42"/>
      <c r="Q5" s="45"/>
      <c r="R5" s="46"/>
    </row>
    <row r="6" spans="1:18">
      <c r="A6" s="1">
        <v>1</v>
      </c>
      <c r="B6" s="2" t="s">
        <v>0</v>
      </c>
      <c r="C6" s="7">
        <v>42</v>
      </c>
      <c r="D6" s="7">
        <v>40</v>
      </c>
      <c r="E6" s="7">
        <v>39</v>
      </c>
      <c r="F6" s="7">
        <v>40</v>
      </c>
      <c r="G6" s="18">
        <f>C6+D6+E6+F6</f>
        <v>161</v>
      </c>
      <c r="H6" s="7">
        <v>42</v>
      </c>
      <c r="I6" s="7">
        <v>39</v>
      </c>
      <c r="J6" s="7">
        <v>32</v>
      </c>
      <c r="K6" s="7">
        <v>38</v>
      </c>
      <c r="L6" s="7">
        <v>34</v>
      </c>
      <c r="M6" s="8">
        <f>H6+I6+J6+K6+L6</f>
        <v>185</v>
      </c>
      <c r="N6" s="7">
        <v>29</v>
      </c>
      <c r="O6" s="7">
        <v>26</v>
      </c>
      <c r="P6" s="7"/>
      <c r="Q6" s="8">
        <f>N6+O6+P6</f>
        <v>55</v>
      </c>
      <c r="R6" s="7">
        <f>G6+M6+Q6</f>
        <v>401</v>
      </c>
    </row>
    <row r="7" spans="1:18">
      <c r="A7" s="1">
        <v>2</v>
      </c>
      <c r="B7" s="2" t="s">
        <v>1</v>
      </c>
      <c r="C7" s="7">
        <v>15</v>
      </c>
      <c r="D7" s="7">
        <v>17</v>
      </c>
      <c r="E7" s="7">
        <v>17</v>
      </c>
      <c r="F7" s="7">
        <v>16</v>
      </c>
      <c r="G7" s="18">
        <f t="shared" ref="G7:G60" si="0">C7+D7+E7+F7</f>
        <v>65</v>
      </c>
      <c r="H7" s="7">
        <v>18</v>
      </c>
      <c r="I7" s="7">
        <v>16</v>
      </c>
      <c r="J7" s="7">
        <v>17</v>
      </c>
      <c r="K7" s="7">
        <v>15</v>
      </c>
      <c r="L7" s="7">
        <v>15</v>
      </c>
      <c r="M7" s="8">
        <f t="shared" ref="M7:M60" si="1">H7+I7+J7+K7+L7</f>
        <v>81</v>
      </c>
      <c r="N7" s="7">
        <v>9</v>
      </c>
      <c r="O7" s="7">
        <v>7</v>
      </c>
      <c r="P7" s="7"/>
      <c r="Q7" s="8">
        <f t="shared" ref="Q7:Q60" si="2">N7+O7+P7</f>
        <v>16</v>
      </c>
      <c r="R7" s="7">
        <f t="shared" ref="R7:R60" si="3">G7+M7+Q7</f>
        <v>162</v>
      </c>
    </row>
    <row r="8" spans="1:18">
      <c r="A8" s="1">
        <v>3</v>
      </c>
      <c r="B8" s="2" t="s">
        <v>2</v>
      </c>
      <c r="C8" s="7">
        <v>17</v>
      </c>
      <c r="D8" s="7">
        <v>16</v>
      </c>
      <c r="E8" s="7">
        <v>18</v>
      </c>
      <c r="F8" s="7">
        <v>15</v>
      </c>
      <c r="G8" s="18">
        <f t="shared" si="0"/>
        <v>66</v>
      </c>
      <c r="H8" s="7">
        <v>14</v>
      </c>
      <c r="I8" s="7">
        <v>18</v>
      </c>
      <c r="J8" s="7">
        <v>16</v>
      </c>
      <c r="K8" s="7">
        <v>13</v>
      </c>
      <c r="L8" s="7">
        <v>16</v>
      </c>
      <c r="M8" s="8">
        <f t="shared" si="1"/>
        <v>77</v>
      </c>
      <c r="N8" s="7">
        <v>11</v>
      </c>
      <c r="O8" s="7">
        <v>9</v>
      </c>
      <c r="P8" s="7"/>
      <c r="Q8" s="8">
        <f t="shared" si="2"/>
        <v>20</v>
      </c>
      <c r="R8" s="7">
        <f t="shared" si="3"/>
        <v>163</v>
      </c>
    </row>
    <row r="9" spans="1:18">
      <c r="A9" s="1">
        <v>4</v>
      </c>
      <c r="B9" s="2" t="s">
        <v>3</v>
      </c>
      <c r="C9" s="7">
        <v>23</v>
      </c>
      <c r="D9" s="7">
        <v>23</v>
      </c>
      <c r="E9" s="7">
        <v>24</v>
      </c>
      <c r="F9" s="7">
        <v>23</v>
      </c>
      <c r="G9" s="18">
        <f t="shared" si="0"/>
        <v>93</v>
      </c>
      <c r="H9" s="7">
        <v>22</v>
      </c>
      <c r="I9" s="7">
        <v>21</v>
      </c>
      <c r="J9" s="7">
        <v>22</v>
      </c>
      <c r="K9" s="7">
        <v>17</v>
      </c>
      <c r="L9" s="7">
        <v>19</v>
      </c>
      <c r="M9" s="8">
        <f t="shared" si="1"/>
        <v>101</v>
      </c>
      <c r="N9" s="7">
        <v>8</v>
      </c>
      <c r="O9" s="7">
        <v>8</v>
      </c>
      <c r="P9" s="7"/>
      <c r="Q9" s="8">
        <f t="shared" si="2"/>
        <v>16</v>
      </c>
      <c r="R9" s="7">
        <f t="shared" si="3"/>
        <v>210</v>
      </c>
    </row>
    <row r="10" spans="1:18">
      <c r="A10" s="1">
        <v>5</v>
      </c>
      <c r="B10" s="2" t="s">
        <v>4</v>
      </c>
      <c r="C10" s="7">
        <v>10</v>
      </c>
      <c r="D10" s="7">
        <v>11</v>
      </c>
      <c r="E10" s="7">
        <v>10</v>
      </c>
      <c r="F10" s="7">
        <v>10</v>
      </c>
      <c r="G10" s="18">
        <f t="shared" si="0"/>
        <v>41</v>
      </c>
      <c r="H10" s="7">
        <v>11</v>
      </c>
      <c r="I10" s="7">
        <v>10</v>
      </c>
      <c r="J10" s="7">
        <v>13</v>
      </c>
      <c r="K10" s="7">
        <v>9</v>
      </c>
      <c r="L10" s="7">
        <v>10</v>
      </c>
      <c r="M10" s="8">
        <f t="shared" si="1"/>
        <v>53</v>
      </c>
      <c r="N10" s="7">
        <v>6</v>
      </c>
      <c r="O10" s="7">
        <v>7</v>
      </c>
      <c r="P10" s="7"/>
      <c r="Q10" s="8">
        <f t="shared" si="2"/>
        <v>13</v>
      </c>
      <c r="R10" s="7">
        <f t="shared" si="3"/>
        <v>107</v>
      </c>
    </row>
    <row r="11" spans="1:18">
      <c r="A11" s="1">
        <v>6</v>
      </c>
      <c r="B11" s="2" t="s">
        <v>5</v>
      </c>
      <c r="C11" s="7">
        <v>20</v>
      </c>
      <c r="D11" s="7">
        <v>18</v>
      </c>
      <c r="E11" s="7">
        <v>20</v>
      </c>
      <c r="F11" s="7">
        <v>20</v>
      </c>
      <c r="G11" s="18">
        <f t="shared" si="0"/>
        <v>78</v>
      </c>
      <c r="H11" s="7">
        <v>20</v>
      </c>
      <c r="I11" s="7">
        <v>16</v>
      </c>
      <c r="J11" s="7">
        <v>17</v>
      </c>
      <c r="K11" s="7">
        <v>18</v>
      </c>
      <c r="L11" s="7">
        <v>15</v>
      </c>
      <c r="M11" s="8">
        <f t="shared" si="1"/>
        <v>86</v>
      </c>
      <c r="N11" s="7">
        <v>13</v>
      </c>
      <c r="O11" s="7">
        <v>12</v>
      </c>
      <c r="P11" s="7"/>
      <c r="Q11" s="8">
        <f t="shared" si="2"/>
        <v>25</v>
      </c>
      <c r="R11" s="7">
        <f t="shared" si="3"/>
        <v>189</v>
      </c>
    </row>
    <row r="12" spans="1:18" ht="13.8" customHeight="1">
      <c r="A12" s="1">
        <v>7</v>
      </c>
      <c r="B12" s="2" t="s">
        <v>51</v>
      </c>
      <c r="C12" s="7">
        <v>15</v>
      </c>
      <c r="D12" s="7">
        <v>12</v>
      </c>
      <c r="E12" s="7">
        <v>16</v>
      </c>
      <c r="F12" s="7">
        <v>13</v>
      </c>
      <c r="G12" s="18">
        <f t="shared" si="0"/>
        <v>56</v>
      </c>
      <c r="H12" s="7">
        <v>13</v>
      </c>
      <c r="I12" s="7">
        <v>13</v>
      </c>
      <c r="J12" s="7">
        <v>14</v>
      </c>
      <c r="K12" s="7">
        <v>12</v>
      </c>
      <c r="L12" s="7">
        <v>14</v>
      </c>
      <c r="M12" s="8">
        <f t="shared" si="1"/>
        <v>66</v>
      </c>
      <c r="N12" s="7">
        <v>15</v>
      </c>
      <c r="O12" s="7">
        <v>10</v>
      </c>
      <c r="P12" s="7"/>
      <c r="Q12" s="8">
        <f t="shared" si="2"/>
        <v>25</v>
      </c>
      <c r="R12" s="7">
        <f t="shared" si="3"/>
        <v>147</v>
      </c>
    </row>
    <row r="13" spans="1:18">
      <c r="A13" s="1">
        <v>8</v>
      </c>
      <c r="B13" s="2" t="s">
        <v>6</v>
      </c>
      <c r="C13" s="7">
        <v>22</v>
      </c>
      <c r="D13" s="7">
        <v>17</v>
      </c>
      <c r="E13" s="7">
        <v>22</v>
      </c>
      <c r="F13" s="7">
        <v>20</v>
      </c>
      <c r="G13" s="18">
        <f t="shared" si="0"/>
        <v>81</v>
      </c>
      <c r="H13" s="7">
        <v>22</v>
      </c>
      <c r="I13" s="7">
        <v>20</v>
      </c>
      <c r="J13" s="7">
        <v>19</v>
      </c>
      <c r="K13" s="7">
        <v>15</v>
      </c>
      <c r="L13" s="7">
        <v>19</v>
      </c>
      <c r="M13" s="8">
        <f t="shared" si="1"/>
        <v>95</v>
      </c>
      <c r="N13" s="7">
        <v>12</v>
      </c>
      <c r="O13" s="7">
        <v>10</v>
      </c>
      <c r="P13" s="7"/>
      <c r="Q13" s="8">
        <f t="shared" si="2"/>
        <v>22</v>
      </c>
      <c r="R13" s="7">
        <f t="shared" si="3"/>
        <v>198</v>
      </c>
    </row>
    <row r="14" spans="1:18">
      <c r="A14" s="1">
        <v>9</v>
      </c>
      <c r="B14" s="2" t="s">
        <v>7</v>
      </c>
      <c r="C14" s="7">
        <v>12</v>
      </c>
      <c r="D14" s="7">
        <v>14</v>
      </c>
      <c r="E14" s="7">
        <v>13</v>
      </c>
      <c r="F14" s="7">
        <v>14</v>
      </c>
      <c r="G14" s="18">
        <f t="shared" si="0"/>
        <v>53</v>
      </c>
      <c r="H14" s="7">
        <v>10</v>
      </c>
      <c r="I14" s="7">
        <v>11</v>
      </c>
      <c r="J14" s="7">
        <v>11</v>
      </c>
      <c r="K14" s="7">
        <v>11</v>
      </c>
      <c r="L14" s="7">
        <v>12</v>
      </c>
      <c r="M14" s="8">
        <f>H14+I14+J14+K14+L14</f>
        <v>55</v>
      </c>
      <c r="N14" s="7">
        <v>6</v>
      </c>
      <c r="O14" s="7">
        <v>6</v>
      </c>
      <c r="P14" s="7"/>
      <c r="Q14" s="8">
        <f t="shared" si="2"/>
        <v>12</v>
      </c>
      <c r="R14" s="7">
        <f t="shared" si="3"/>
        <v>120</v>
      </c>
    </row>
    <row r="15" spans="1:18">
      <c r="A15" s="1">
        <v>10</v>
      </c>
      <c r="B15" s="2" t="s">
        <v>8</v>
      </c>
      <c r="C15" s="7">
        <v>41</v>
      </c>
      <c r="D15" s="7">
        <v>36</v>
      </c>
      <c r="E15" s="7">
        <v>38</v>
      </c>
      <c r="F15" s="7">
        <v>39</v>
      </c>
      <c r="G15" s="18">
        <f t="shared" si="0"/>
        <v>154</v>
      </c>
      <c r="H15" s="7">
        <v>38</v>
      </c>
      <c r="I15" s="7">
        <v>34</v>
      </c>
      <c r="J15" s="7">
        <v>32</v>
      </c>
      <c r="K15" s="7">
        <v>33</v>
      </c>
      <c r="L15" s="7">
        <v>32</v>
      </c>
      <c r="M15" s="8">
        <f t="shared" si="1"/>
        <v>169</v>
      </c>
      <c r="N15" s="7">
        <v>20</v>
      </c>
      <c r="O15" s="7">
        <v>19</v>
      </c>
      <c r="P15" s="7"/>
      <c r="Q15" s="8">
        <f t="shared" si="2"/>
        <v>39</v>
      </c>
      <c r="R15" s="27">
        <f t="shared" si="3"/>
        <v>362</v>
      </c>
    </row>
    <row r="16" spans="1:18">
      <c r="A16" s="1">
        <v>11</v>
      </c>
      <c r="B16" s="2" t="s">
        <v>9</v>
      </c>
      <c r="C16" s="17">
        <v>5</v>
      </c>
      <c r="D16" s="7">
        <v>5</v>
      </c>
      <c r="E16" s="7">
        <v>5</v>
      </c>
      <c r="F16" s="7">
        <v>5</v>
      </c>
      <c r="G16" s="18">
        <f t="shared" si="0"/>
        <v>20</v>
      </c>
      <c r="H16" s="7">
        <v>4</v>
      </c>
      <c r="I16" s="7">
        <v>4</v>
      </c>
      <c r="J16" s="7">
        <v>4</v>
      </c>
      <c r="K16" s="7">
        <v>4</v>
      </c>
      <c r="L16" s="7">
        <v>4</v>
      </c>
      <c r="M16" s="8">
        <f t="shared" si="1"/>
        <v>20</v>
      </c>
      <c r="N16" s="7">
        <v>4</v>
      </c>
      <c r="O16" s="7">
        <v>2</v>
      </c>
      <c r="P16" s="7"/>
      <c r="Q16" s="8">
        <f t="shared" si="2"/>
        <v>6</v>
      </c>
      <c r="R16" s="7">
        <f t="shared" si="3"/>
        <v>46</v>
      </c>
    </row>
    <row r="17" spans="1:18">
      <c r="A17" s="1">
        <v>12</v>
      </c>
      <c r="B17" s="2" t="s">
        <v>70</v>
      </c>
      <c r="C17" s="17">
        <v>36</v>
      </c>
      <c r="D17" s="7">
        <v>36</v>
      </c>
      <c r="E17" s="7">
        <v>36</v>
      </c>
      <c r="F17" s="7">
        <v>38</v>
      </c>
      <c r="G17" s="18">
        <f t="shared" si="0"/>
        <v>146</v>
      </c>
      <c r="H17" s="7">
        <v>31</v>
      </c>
      <c r="I17" s="7">
        <v>35</v>
      </c>
      <c r="J17" s="7">
        <v>35</v>
      </c>
      <c r="K17" s="7">
        <v>28</v>
      </c>
      <c r="L17" s="7">
        <v>31</v>
      </c>
      <c r="M17" s="8">
        <f t="shared" si="1"/>
        <v>160</v>
      </c>
      <c r="N17" s="7">
        <v>20</v>
      </c>
      <c r="O17" s="7">
        <v>19</v>
      </c>
      <c r="P17" s="7"/>
      <c r="Q17" s="8">
        <f t="shared" si="2"/>
        <v>39</v>
      </c>
      <c r="R17" s="7">
        <f t="shared" si="3"/>
        <v>345</v>
      </c>
    </row>
    <row r="18" spans="1:18">
      <c r="A18" s="1">
        <v>13</v>
      </c>
      <c r="B18" s="2" t="s">
        <v>10</v>
      </c>
      <c r="C18" s="17">
        <v>9</v>
      </c>
      <c r="D18" s="7">
        <v>9</v>
      </c>
      <c r="E18" s="7">
        <v>12</v>
      </c>
      <c r="F18" s="7">
        <v>9</v>
      </c>
      <c r="G18" s="18">
        <f t="shared" si="0"/>
        <v>39</v>
      </c>
      <c r="H18" s="7">
        <v>12</v>
      </c>
      <c r="I18" s="7">
        <v>10</v>
      </c>
      <c r="J18" s="7">
        <v>8</v>
      </c>
      <c r="K18" s="7">
        <v>10</v>
      </c>
      <c r="L18" s="7">
        <v>9</v>
      </c>
      <c r="M18" s="8">
        <f t="shared" si="1"/>
        <v>49</v>
      </c>
      <c r="N18" s="7">
        <v>6</v>
      </c>
      <c r="O18" s="7">
        <v>8</v>
      </c>
      <c r="P18" s="7"/>
      <c r="Q18" s="8">
        <f t="shared" si="2"/>
        <v>14</v>
      </c>
      <c r="R18" s="7">
        <f t="shared" si="3"/>
        <v>102</v>
      </c>
    </row>
    <row r="19" spans="1:18">
      <c r="A19" s="1">
        <v>14</v>
      </c>
      <c r="B19" s="2" t="s">
        <v>11</v>
      </c>
      <c r="C19" s="7">
        <v>17</v>
      </c>
      <c r="D19" s="7">
        <v>17</v>
      </c>
      <c r="E19" s="7">
        <v>17</v>
      </c>
      <c r="F19" s="7">
        <v>16</v>
      </c>
      <c r="G19" s="18">
        <f t="shared" si="0"/>
        <v>67</v>
      </c>
      <c r="H19" s="7">
        <v>16</v>
      </c>
      <c r="I19" s="7">
        <v>14</v>
      </c>
      <c r="J19" s="7">
        <v>14</v>
      </c>
      <c r="K19" s="7">
        <v>14</v>
      </c>
      <c r="L19" s="7">
        <v>16</v>
      </c>
      <c r="M19" s="8">
        <f t="shared" si="1"/>
        <v>74</v>
      </c>
      <c r="N19" s="7">
        <v>9</v>
      </c>
      <c r="O19" s="7">
        <v>6</v>
      </c>
      <c r="P19" s="7"/>
      <c r="Q19" s="8">
        <f t="shared" si="2"/>
        <v>15</v>
      </c>
      <c r="R19" s="7">
        <f t="shared" si="3"/>
        <v>156</v>
      </c>
    </row>
    <row r="20" spans="1:18">
      <c r="A20" s="1">
        <v>15</v>
      </c>
      <c r="B20" s="2" t="s">
        <v>12</v>
      </c>
      <c r="C20" s="7">
        <v>20</v>
      </c>
      <c r="D20" s="7">
        <v>22</v>
      </c>
      <c r="E20" s="7">
        <v>22</v>
      </c>
      <c r="F20" s="7">
        <v>22</v>
      </c>
      <c r="G20" s="18">
        <f t="shared" si="0"/>
        <v>86</v>
      </c>
      <c r="H20" s="7">
        <v>20</v>
      </c>
      <c r="I20" s="7">
        <v>20</v>
      </c>
      <c r="J20" s="7">
        <v>19</v>
      </c>
      <c r="K20" s="7">
        <v>17</v>
      </c>
      <c r="L20" s="7">
        <v>18</v>
      </c>
      <c r="M20" s="8">
        <f t="shared" si="1"/>
        <v>94</v>
      </c>
      <c r="N20" s="7">
        <v>10</v>
      </c>
      <c r="O20" s="7">
        <v>9</v>
      </c>
      <c r="P20" s="7"/>
      <c r="Q20" s="8">
        <f t="shared" si="2"/>
        <v>19</v>
      </c>
      <c r="R20" s="7">
        <f t="shared" si="3"/>
        <v>199</v>
      </c>
    </row>
    <row r="21" spans="1:18">
      <c r="A21" s="1">
        <v>16</v>
      </c>
      <c r="B21" s="2" t="s">
        <v>13</v>
      </c>
      <c r="C21" s="7">
        <v>16</v>
      </c>
      <c r="D21" s="7">
        <v>18</v>
      </c>
      <c r="E21" s="7">
        <v>15</v>
      </c>
      <c r="F21" s="7">
        <v>15</v>
      </c>
      <c r="G21" s="18">
        <f t="shared" si="0"/>
        <v>64</v>
      </c>
      <c r="H21" s="7">
        <v>15</v>
      </c>
      <c r="I21" s="7">
        <v>15</v>
      </c>
      <c r="J21" s="7">
        <v>14</v>
      </c>
      <c r="K21" s="7">
        <v>14</v>
      </c>
      <c r="L21" s="7">
        <v>14</v>
      </c>
      <c r="M21" s="8">
        <f t="shared" si="1"/>
        <v>72</v>
      </c>
      <c r="N21" s="7">
        <v>11</v>
      </c>
      <c r="O21" s="7">
        <v>11</v>
      </c>
      <c r="P21" s="7"/>
      <c r="Q21" s="8">
        <f t="shared" si="2"/>
        <v>22</v>
      </c>
      <c r="R21" s="7">
        <f t="shared" si="3"/>
        <v>158</v>
      </c>
    </row>
    <row r="22" spans="1:18">
      <c r="A22" s="1">
        <v>17</v>
      </c>
      <c r="B22" s="2" t="s">
        <v>14</v>
      </c>
      <c r="C22" s="7">
        <v>19</v>
      </c>
      <c r="D22" s="7">
        <v>19</v>
      </c>
      <c r="E22" s="7">
        <v>17</v>
      </c>
      <c r="F22" s="7">
        <v>19</v>
      </c>
      <c r="G22" s="18">
        <f t="shared" si="0"/>
        <v>74</v>
      </c>
      <c r="H22" s="7">
        <v>19</v>
      </c>
      <c r="I22" s="7">
        <v>17</v>
      </c>
      <c r="J22" s="7">
        <v>17</v>
      </c>
      <c r="K22" s="7">
        <v>18</v>
      </c>
      <c r="L22" s="7">
        <v>16</v>
      </c>
      <c r="M22" s="8">
        <f t="shared" si="1"/>
        <v>87</v>
      </c>
      <c r="N22" s="7">
        <v>10</v>
      </c>
      <c r="O22" s="7">
        <v>10</v>
      </c>
      <c r="P22" s="7"/>
      <c r="Q22" s="8">
        <f t="shared" si="2"/>
        <v>20</v>
      </c>
      <c r="R22" s="7">
        <f t="shared" si="3"/>
        <v>181</v>
      </c>
    </row>
    <row r="23" spans="1:18">
      <c r="A23" s="1">
        <v>18</v>
      </c>
      <c r="B23" s="2" t="s">
        <v>15</v>
      </c>
      <c r="C23" s="7">
        <v>21</v>
      </c>
      <c r="D23" s="7">
        <v>23</v>
      </c>
      <c r="E23" s="7">
        <v>21</v>
      </c>
      <c r="F23" s="7">
        <v>20</v>
      </c>
      <c r="G23" s="18">
        <f t="shared" si="0"/>
        <v>85</v>
      </c>
      <c r="H23" s="7">
        <v>19</v>
      </c>
      <c r="I23" s="7">
        <v>20</v>
      </c>
      <c r="J23" s="7">
        <v>19</v>
      </c>
      <c r="K23" s="7">
        <v>20</v>
      </c>
      <c r="L23" s="7">
        <v>20</v>
      </c>
      <c r="M23" s="8">
        <f t="shared" si="1"/>
        <v>98</v>
      </c>
      <c r="N23" s="7">
        <v>12</v>
      </c>
      <c r="O23" s="7">
        <v>10</v>
      </c>
      <c r="P23" s="7"/>
      <c r="Q23" s="8">
        <f t="shared" si="2"/>
        <v>22</v>
      </c>
      <c r="R23" s="7">
        <f t="shared" si="3"/>
        <v>205</v>
      </c>
    </row>
    <row r="24" spans="1:18">
      <c r="A24" s="1">
        <v>19</v>
      </c>
      <c r="B24" s="2" t="s">
        <v>16</v>
      </c>
      <c r="C24" s="7">
        <v>16</v>
      </c>
      <c r="D24" s="7">
        <v>11</v>
      </c>
      <c r="E24" s="7">
        <v>12</v>
      </c>
      <c r="F24" s="7">
        <v>14</v>
      </c>
      <c r="G24" s="18">
        <f t="shared" si="0"/>
        <v>53</v>
      </c>
      <c r="H24" s="7">
        <v>12</v>
      </c>
      <c r="I24" s="7">
        <v>12</v>
      </c>
      <c r="J24" s="7">
        <v>10</v>
      </c>
      <c r="K24" s="7">
        <v>11</v>
      </c>
      <c r="L24" s="7">
        <v>11</v>
      </c>
      <c r="M24" s="8">
        <f t="shared" si="1"/>
        <v>56</v>
      </c>
      <c r="N24" s="7">
        <v>8</v>
      </c>
      <c r="O24" s="7">
        <v>7</v>
      </c>
      <c r="P24" s="7"/>
      <c r="Q24" s="8">
        <f t="shared" si="2"/>
        <v>15</v>
      </c>
      <c r="R24" s="7">
        <f t="shared" si="3"/>
        <v>124</v>
      </c>
    </row>
    <row r="25" spans="1:18">
      <c r="A25" s="1">
        <v>20</v>
      </c>
      <c r="B25" s="2" t="s">
        <v>17</v>
      </c>
      <c r="C25" s="7">
        <v>12</v>
      </c>
      <c r="D25" s="7">
        <v>11</v>
      </c>
      <c r="E25" s="7">
        <v>12</v>
      </c>
      <c r="F25" s="7">
        <v>9</v>
      </c>
      <c r="G25" s="18">
        <f>C25+D25+E25+F25</f>
        <v>44</v>
      </c>
      <c r="H25" s="7">
        <v>11</v>
      </c>
      <c r="I25" s="7">
        <v>10</v>
      </c>
      <c r="J25" s="7">
        <v>12</v>
      </c>
      <c r="K25" s="7">
        <v>9</v>
      </c>
      <c r="L25" s="7">
        <v>11</v>
      </c>
      <c r="M25" s="8">
        <f t="shared" si="1"/>
        <v>53</v>
      </c>
      <c r="N25" s="7">
        <v>8</v>
      </c>
      <c r="O25" s="7">
        <v>6</v>
      </c>
      <c r="P25" s="7"/>
      <c r="Q25" s="8">
        <f t="shared" si="2"/>
        <v>14</v>
      </c>
      <c r="R25" s="7">
        <f t="shared" si="3"/>
        <v>111</v>
      </c>
    </row>
    <row r="26" spans="1:18">
      <c r="A26" s="1">
        <v>21</v>
      </c>
      <c r="B26" s="2" t="s">
        <v>18</v>
      </c>
      <c r="C26" s="7">
        <v>6</v>
      </c>
      <c r="D26" s="7">
        <v>5</v>
      </c>
      <c r="E26" s="7">
        <v>4</v>
      </c>
      <c r="F26" s="7">
        <v>5</v>
      </c>
      <c r="G26" s="18">
        <f t="shared" si="0"/>
        <v>20</v>
      </c>
      <c r="H26" s="7">
        <v>4</v>
      </c>
      <c r="I26" s="7">
        <v>6</v>
      </c>
      <c r="J26" s="7">
        <v>4</v>
      </c>
      <c r="K26" s="7">
        <v>4</v>
      </c>
      <c r="L26" s="7">
        <v>5</v>
      </c>
      <c r="M26" s="8">
        <f t="shared" si="1"/>
        <v>23</v>
      </c>
      <c r="N26" s="7">
        <v>3</v>
      </c>
      <c r="O26" s="7">
        <v>2</v>
      </c>
      <c r="P26" s="7"/>
      <c r="Q26" s="8">
        <f t="shared" si="2"/>
        <v>5</v>
      </c>
      <c r="R26" s="7">
        <f t="shared" si="3"/>
        <v>48</v>
      </c>
    </row>
    <row r="27" spans="1:18">
      <c r="A27" s="1">
        <v>22</v>
      </c>
      <c r="B27" s="2" t="s">
        <v>19</v>
      </c>
      <c r="C27" s="7">
        <v>18</v>
      </c>
      <c r="D27" s="7">
        <v>18</v>
      </c>
      <c r="E27" s="7">
        <v>17</v>
      </c>
      <c r="F27" s="7">
        <v>16</v>
      </c>
      <c r="G27" s="18">
        <f t="shared" si="0"/>
        <v>69</v>
      </c>
      <c r="H27" s="7">
        <v>17</v>
      </c>
      <c r="I27" s="7">
        <v>17</v>
      </c>
      <c r="J27" s="7">
        <v>17</v>
      </c>
      <c r="K27" s="7">
        <v>16</v>
      </c>
      <c r="L27" s="7">
        <v>17</v>
      </c>
      <c r="M27" s="8">
        <f t="shared" si="1"/>
        <v>84</v>
      </c>
      <c r="N27" s="7">
        <v>11</v>
      </c>
      <c r="O27" s="7">
        <v>9</v>
      </c>
      <c r="P27" s="7"/>
      <c r="Q27" s="8">
        <f t="shared" si="2"/>
        <v>20</v>
      </c>
      <c r="R27" s="7">
        <f t="shared" si="3"/>
        <v>173</v>
      </c>
    </row>
    <row r="28" spans="1:18">
      <c r="A28" s="1">
        <v>23</v>
      </c>
      <c r="B28" s="2" t="s">
        <v>20</v>
      </c>
      <c r="C28" s="7">
        <v>62</v>
      </c>
      <c r="D28" s="7">
        <v>57</v>
      </c>
      <c r="E28" s="7">
        <v>56</v>
      </c>
      <c r="F28" s="7">
        <v>60</v>
      </c>
      <c r="G28" s="18">
        <f t="shared" si="0"/>
        <v>235</v>
      </c>
      <c r="H28" s="7">
        <v>54</v>
      </c>
      <c r="I28" s="7">
        <v>54</v>
      </c>
      <c r="J28" s="7">
        <v>53</v>
      </c>
      <c r="K28" s="7">
        <v>53</v>
      </c>
      <c r="L28" s="7">
        <v>46</v>
      </c>
      <c r="M28" s="8">
        <f t="shared" si="1"/>
        <v>260</v>
      </c>
      <c r="N28" s="7">
        <v>39</v>
      </c>
      <c r="O28" s="7">
        <v>33</v>
      </c>
      <c r="P28" s="7"/>
      <c r="Q28" s="8">
        <f t="shared" si="2"/>
        <v>72</v>
      </c>
      <c r="R28" s="7">
        <f t="shared" si="3"/>
        <v>567</v>
      </c>
    </row>
    <row r="29" spans="1:18">
      <c r="A29" s="1">
        <v>24</v>
      </c>
      <c r="B29" s="2" t="s">
        <v>21</v>
      </c>
      <c r="C29" s="7">
        <v>15</v>
      </c>
      <c r="D29" s="7">
        <v>14</v>
      </c>
      <c r="E29" s="7">
        <v>14</v>
      </c>
      <c r="F29" s="7">
        <v>15</v>
      </c>
      <c r="G29" s="18">
        <f t="shared" si="0"/>
        <v>58</v>
      </c>
      <c r="H29" s="7">
        <v>14</v>
      </c>
      <c r="I29" s="7">
        <v>15</v>
      </c>
      <c r="J29" s="7">
        <v>15</v>
      </c>
      <c r="K29" s="7">
        <v>13</v>
      </c>
      <c r="L29" s="7">
        <v>14</v>
      </c>
      <c r="M29" s="8">
        <f t="shared" si="1"/>
        <v>71</v>
      </c>
      <c r="N29" s="7">
        <v>10</v>
      </c>
      <c r="O29" s="7">
        <v>11</v>
      </c>
      <c r="P29" s="7"/>
      <c r="Q29" s="8">
        <f t="shared" si="2"/>
        <v>21</v>
      </c>
      <c r="R29" s="7">
        <f t="shared" si="3"/>
        <v>150</v>
      </c>
    </row>
    <row r="30" spans="1:18" ht="15" thickBot="1">
      <c r="A30" s="9">
        <v>25</v>
      </c>
      <c r="B30" s="10" t="s">
        <v>22</v>
      </c>
      <c r="C30" s="11">
        <v>13</v>
      </c>
      <c r="D30" s="11">
        <v>11</v>
      </c>
      <c r="E30" s="11">
        <v>12</v>
      </c>
      <c r="F30" s="11">
        <v>13</v>
      </c>
      <c r="G30" s="19">
        <f t="shared" si="0"/>
        <v>49</v>
      </c>
      <c r="H30" s="11">
        <v>14</v>
      </c>
      <c r="I30" s="11">
        <v>13</v>
      </c>
      <c r="J30" s="11">
        <v>14</v>
      </c>
      <c r="K30" s="11">
        <v>11</v>
      </c>
      <c r="L30" s="11">
        <v>12</v>
      </c>
      <c r="M30" s="20">
        <f t="shared" si="1"/>
        <v>64</v>
      </c>
      <c r="N30" s="11">
        <v>6</v>
      </c>
      <c r="O30" s="11">
        <v>7</v>
      </c>
      <c r="P30" s="11"/>
      <c r="Q30" s="20">
        <f t="shared" si="2"/>
        <v>13</v>
      </c>
      <c r="R30" s="11">
        <f t="shared" si="3"/>
        <v>126</v>
      </c>
    </row>
    <row r="31" spans="1:18" ht="15" thickBot="1">
      <c r="A31" s="43" t="s">
        <v>23</v>
      </c>
      <c r="B31" s="44"/>
      <c r="C31" s="23">
        <f>SUM(C6:C30)</f>
        <v>502</v>
      </c>
      <c r="D31" s="23">
        <f>SUM(D6:D30)</f>
        <v>480</v>
      </c>
      <c r="E31" s="23">
        <f>SUM(E6:E30)</f>
        <v>489</v>
      </c>
      <c r="F31" s="23">
        <f>SUM(F6:F30)</f>
        <v>486</v>
      </c>
      <c r="G31" s="24">
        <f t="shared" si="0"/>
        <v>1957</v>
      </c>
      <c r="H31" s="23">
        <f>SUM(H6:H30)</f>
        <v>472</v>
      </c>
      <c r="I31" s="23">
        <f>SUM(I6:I30)</f>
        <v>460</v>
      </c>
      <c r="J31" s="23">
        <f>SUM(J6:J30)</f>
        <v>448</v>
      </c>
      <c r="K31" s="23">
        <f>SUM(K6:K30)</f>
        <v>423</v>
      </c>
      <c r="L31" s="23">
        <f>SUM(L6:L30)</f>
        <v>430</v>
      </c>
      <c r="M31" s="25">
        <f t="shared" si="1"/>
        <v>2233</v>
      </c>
      <c r="N31" s="23">
        <f>SUM(N6:N30)</f>
        <v>296</v>
      </c>
      <c r="O31" s="23">
        <f>SUM(O6:O30)</f>
        <v>264</v>
      </c>
      <c r="P31" s="23">
        <f>SUM(P6:P30)</f>
        <v>0</v>
      </c>
      <c r="Q31" s="25">
        <f t="shared" si="2"/>
        <v>560</v>
      </c>
      <c r="R31" s="28">
        <f t="shared" si="3"/>
        <v>4750</v>
      </c>
    </row>
    <row r="32" spans="1:18">
      <c r="A32" s="12">
        <v>1</v>
      </c>
      <c r="B32" s="13" t="s">
        <v>24</v>
      </c>
      <c r="C32" s="14">
        <v>18</v>
      </c>
      <c r="D32" s="14">
        <v>18</v>
      </c>
      <c r="E32" s="14">
        <v>17</v>
      </c>
      <c r="F32" s="14">
        <v>20</v>
      </c>
      <c r="G32" s="21">
        <f t="shared" si="0"/>
        <v>73</v>
      </c>
      <c r="H32" s="14">
        <v>17</v>
      </c>
      <c r="I32" s="14">
        <v>19</v>
      </c>
      <c r="J32" s="14">
        <v>17</v>
      </c>
      <c r="K32" s="14">
        <v>18</v>
      </c>
      <c r="L32" s="14">
        <v>15</v>
      </c>
      <c r="M32" s="22">
        <f t="shared" si="1"/>
        <v>86</v>
      </c>
      <c r="N32" s="14">
        <v>11</v>
      </c>
      <c r="O32" s="14">
        <v>9</v>
      </c>
      <c r="P32" s="14"/>
      <c r="Q32" s="22">
        <f t="shared" si="2"/>
        <v>20</v>
      </c>
      <c r="R32" s="14">
        <f t="shared" si="3"/>
        <v>179</v>
      </c>
    </row>
    <row r="33" spans="1:18">
      <c r="A33" s="4">
        <v>2</v>
      </c>
      <c r="B33" s="2" t="s">
        <v>25</v>
      </c>
      <c r="C33" s="7">
        <v>21</v>
      </c>
      <c r="D33" s="7">
        <v>20</v>
      </c>
      <c r="E33" s="7">
        <v>19</v>
      </c>
      <c r="F33" s="7">
        <v>23</v>
      </c>
      <c r="G33" s="18">
        <f t="shared" si="0"/>
        <v>83</v>
      </c>
      <c r="H33" s="7">
        <v>21</v>
      </c>
      <c r="I33" s="7">
        <v>20</v>
      </c>
      <c r="J33" s="7">
        <v>20</v>
      </c>
      <c r="K33" s="7">
        <v>20</v>
      </c>
      <c r="L33" s="7">
        <v>19</v>
      </c>
      <c r="M33" s="8">
        <f t="shared" si="1"/>
        <v>100</v>
      </c>
      <c r="N33" s="7">
        <v>13</v>
      </c>
      <c r="O33" s="7">
        <v>11</v>
      </c>
      <c r="P33" s="7"/>
      <c r="Q33" s="8">
        <f t="shared" si="2"/>
        <v>24</v>
      </c>
      <c r="R33" s="7">
        <f t="shared" si="3"/>
        <v>207</v>
      </c>
    </row>
    <row r="34" spans="1:18">
      <c r="A34" s="4">
        <v>3</v>
      </c>
      <c r="B34" s="2" t="s">
        <v>26</v>
      </c>
      <c r="C34" s="7">
        <v>26</v>
      </c>
      <c r="D34" s="7">
        <v>26</v>
      </c>
      <c r="E34" s="7">
        <v>24</v>
      </c>
      <c r="F34" s="7">
        <v>25</v>
      </c>
      <c r="G34" s="18">
        <f t="shared" si="0"/>
        <v>101</v>
      </c>
      <c r="H34" s="7">
        <v>25</v>
      </c>
      <c r="I34" s="7">
        <v>25</v>
      </c>
      <c r="J34" s="7">
        <v>22</v>
      </c>
      <c r="K34" s="7">
        <v>22</v>
      </c>
      <c r="L34" s="7">
        <v>21</v>
      </c>
      <c r="M34" s="8">
        <f t="shared" si="1"/>
        <v>115</v>
      </c>
      <c r="N34" s="7">
        <v>15</v>
      </c>
      <c r="O34" s="7">
        <v>13</v>
      </c>
      <c r="P34" s="7"/>
      <c r="Q34" s="8">
        <f t="shared" si="2"/>
        <v>28</v>
      </c>
      <c r="R34" s="7">
        <f t="shared" si="3"/>
        <v>244</v>
      </c>
    </row>
    <row r="35" spans="1:18">
      <c r="A35" s="4">
        <v>4</v>
      </c>
      <c r="B35" s="2" t="s">
        <v>27</v>
      </c>
      <c r="C35" s="7">
        <v>12</v>
      </c>
      <c r="D35" s="7">
        <v>12</v>
      </c>
      <c r="E35" s="7">
        <v>11</v>
      </c>
      <c r="F35" s="7">
        <v>12</v>
      </c>
      <c r="G35" s="18">
        <f t="shared" si="0"/>
        <v>47</v>
      </c>
      <c r="H35" s="7">
        <v>11</v>
      </c>
      <c r="I35" s="7">
        <v>11</v>
      </c>
      <c r="J35" s="7">
        <v>10</v>
      </c>
      <c r="K35" s="7">
        <v>10</v>
      </c>
      <c r="L35" s="7">
        <v>10</v>
      </c>
      <c r="M35" s="8">
        <f t="shared" si="1"/>
        <v>52</v>
      </c>
      <c r="N35" s="7">
        <v>6</v>
      </c>
      <c r="O35" s="7">
        <v>7</v>
      </c>
      <c r="P35" s="7"/>
      <c r="Q35" s="8">
        <f t="shared" si="2"/>
        <v>13</v>
      </c>
      <c r="R35" s="7">
        <f t="shared" si="3"/>
        <v>112</v>
      </c>
    </row>
    <row r="36" spans="1:18">
      <c r="A36" s="4">
        <v>5</v>
      </c>
      <c r="B36" s="2" t="s">
        <v>28</v>
      </c>
      <c r="C36" s="7">
        <v>13</v>
      </c>
      <c r="D36" s="7">
        <v>11</v>
      </c>
      <c r="E36" s="7">
        <v>12</v>
      </c>
      <c r="F36" s="7">
        <v>11</v>
      </c>
      <c r="G36" s="18">
        <f t="shared" si="0"/>
        <v>47</v>
      </c>
      <c r="H36" s="7">
        <v>14</v>
      </c>
      <c r="I36" s="7">
        <v>12</v>
      </c>
      <c r="J36" s="7">
        <v>10</v>
      </c>
      <c r="K36" s="7">
        <v>11</v>
      </c>
      <c r="L36" s="7">
        <v>10</v>
      </c>
      <c r="M36" s="8">
        <f t="shared" si="1"/>
        <v>57</v>
      </c>
      <c r="N36" s="7">
        <v>8</v>
      </c>
      <c r="O36" s="7">
        <v>5</v>
      </c>
      <c r="P36" s="7"/>
      <c r="Q36" s="8">
        <f t="shared" si="2"/>
        <v>13</v>
      </c>
      <c r="R36" s="7">
        <f t="shared" si="3"/>
        <v>117</v>
      </c>
    </row>
    <row r="37" spans="1:18" ht="15" thickBot="1">
      <c r="A37" s="15">
        <v>6</v>
      </c>
      <c r="B37" s="10" t="s">
        <v>29</v>
      </c>
      <c r="C37" s="11">
        <v>15</v>
      </c>
      <c r="D37" s="11">
        <v>14</v>
      </c>
      <c r="E37" s="11">
        <v>15</v>
      </c>
      <c r="F37" s="11">
        <v>15</v>
      </c>
      <c r="G37" s="19">
        <f t="shared" si="0"/>
        <v>59</v>
      </c>
      <c r="H37" s="11">
        <v>15</v>
      </c>
      <c r="I37" s="11">
        <v>14</v>
      </c>
      <c r="J37" s="11">
        <v>14</v>
      </c>
      <c r="K37" s="11">
        <v>13</v>
      </c>
      <c r="L37" s="11">
        <v>13</v>
      </c>
      <c r="M37" s="20">
        <f t="shared" si="1"/>
        <v>69</v>
      </c>
      <c r="N37" s="11">
        <v>8</v>
      </c>
      <c r="O37" s="11">
        <v>9</v>
      </c>
      <c r="P37" s="11"/>
      <c r="Q37" s="20">
        <f t="shared" si="2"/>
        <v>17</v>
      </c>
      <c r="R37" s="11">
        <f t="shared" si="3"/>
        <v>145</v>
      </c>
    </row>
    <row r="38" spans="1:18" ht="15" thickBot="1">
      <c r="A38" s="43" t="s">
        <v>30</v>
      </c>
      <c r="B38" s="44"/>
      <c r="C38" s="23">
        <f>SUM(C32:C37)</f>
        <v>105</v>
      </c>
      <c r="D38" s="23">
        <f>SUM(D32:D37)</f>
        <v>101</v>
      </c>
      <c r="E38" s="23">
        <f>SUM(E32:E37)</f>
        <v>98</v>
      </c>
      <c r="F38" s="23">
        <f>SUM(F32:F37)</f>
        <v>106</v>
      </c>
      <c r="G38" s="24">
        <f t="shared" si="0"/>
        <v>410</v>
      </c>
      <c r="H38" s="23">
        <f>SUM(H32:H37)</f>
        <v>103</v>
      </c>
      <c r="I38" s="23">
        <f>SUM(I32:I37)</f>
        <v>101</v>
      </c>
      <c r="J38" s="23">
        <f>SUM(J32:J37)</f>
        <v>93</v>
      </c>
      <c r="K38" s="23">
        <f>SUM(K32:K37)</f>
        <v>94</v>
      </c>
      <c r="L38" s="23">
        <f>SUM(L32:L37)</f>
        <v>88</v>
      </c>
      <c r="M38" s="25">
        <f t="shared" si="1"/>
        <v>479</v>
      </c>
      <c r="N38" s="23">
        <f>SUM(N32:N37)</f>
        <v>61</v>
      </c>
      <c r="O38" s="23">
        <f>SUM(O32:O37)</f>
        <v>54</v>
      </c>
      <c r="P38" s="23">
        <f>SUM(P32:P37)</f>
        <v>0</v>
      </c>
      <c r="Q38" s="25">
        <f t="shared" si="2"/>
        <v>115</v>
      </c>
      <c r="R38" s="28">
        <f t="shared" si="3"/>
        <v>1004</v>
      </c>
    </row>
    <row r="39" spans="1:18">
      <c r="A39" s="12">
        <v>1</v>
      </c>
      <c r="B39" s="13" t="s">
        <v>31</v>
      </c>
      <c r="C39" s="14">
        <v>17</v>
      </c>
      <c r="D39" s="14">
        <v>17</v>
      </c>
      <c r="E39" s="14">
        <v>17</v>
      </c>
      <c r="F39" s="14">
        <v>19</v>
      </c>
      <c r="G39" s="21">
        <f t="shared" si="0"/>
        <v>70</v>
      </c>
      <c r="H39" s="14">
        <v>17</v>
      </c>
      <c r="I39" s="14">
        <v>15</v>
      </c>
      <c r="J39" s="14">
        <v>14</v>
      </c>
      <c r="K39" s="14">
        <v>16</v>
      </c>
      <c r="L39" s="14">
        <v>14</v>
      </c>
      <c r="M39" s="22">
        <f t="shared" si="1"/>
        <v>76</v>
      </c>
      <c r="N39" s="14">
        <v>10</v>
      </c>
      <c r="O39" s="14">
        <v>9</v>
      </c>
      <c r="P39" s="14"/>
      <c r="Q39" s="22">
        <f t="shared" si="2"/>
        <v>19</v>
      </c>
      <c r="R39" s="14">
        <f t="shared" si="3"/>
        <v>165</v>
      </c>
    </row>
    <row r="40" spans="1:18">
      <c r="A40" s="4">
        <v>2</v>
      </c>
      <c r="B40" s="2" t="s">
        <v>32</v>
      </c>
      <c r="C40" s="7">
        <v>4</v>
      </c>
      <c r="D40" s="7">
        <v>4</v>
      </c>
      <c r="E40" s="7">
        <v>4</v>
      </c>
      <c r="F40" s="7">
        <v>4</v>
      </c>
      <c r="G40" s="18">
        <f t="shared" si="0"/>
        <v>16</v>
      </c>
      <c r="H40" s="7">
        <v>3</v>
      </c>
      <c r="I40" s="7">
        <v>4</v>
      </c>
      <c r="J40" s="7">
        <v>3</v>
      </c>
      <c r="K40" s="7">
        <v>4</v>
      </c>
      <c r="L40" s="7">
        <v>3</v>
      </c>
      <c r="M40" s="8">
        <f t="shared" si="1"/>
        <v>17</v>
      </c>
      <c r="N40" s="7">
        <v>3</v>
      </c>
      <c r="O40" s="7">
        <v>2</v>
      </c>
      <c r="P40" s="7"/>
      <c r="Q40" s="8">
        <f t="shared" si="2"/>
        <v>5</v>
      </c>
      <c r="R40" s="7">
        <f t="shared" si="3"/>
        <v>38</v>
      </c>
    </row>
    <row r="41" spans="1:18">
      <c r="A41" s="4">
        <v>3</v>
      </c>
      <c r="B41" s="2" t="s">
        <v>33</v>
      </c>
      <c r="C41" s="7">
        <v>13</v>
      </c>
      <c r="D41" s="7">
        <v>13</v>
      </c>
      <c r="E41" s="7">
        <v>12</v>
      </c>
      <c r="F41" s="7">
        <v>14</v>
      </c>
      <c r="G41" s="18">
        <f t="shared" si="0"/>
        <v>52</v>
      </c>
      <c r="H41" s="7">
        <v>12</v>
      </c>
      <c r="I41" s="7">
        <v>13</v>
      </c>
      <c r="J41" s="7">
        <v>12</v>
      </c>
      <c r="K41" s="7">
        <v>11</v>
      </c>
      <c r="L41" s="7">
        <v>11</v>
      </c>
      <c r="M41" s="8">
        <f t="shared" si="1"/>
        <v>59</v>
      </c>
      <c r="N41" s="7">
        <v>9</v>
      </c>
      <c r="O41" s="7">
        <v>7</v>
      </c>
      <c r="P41" s="7"/>
      <c r="Q41" s="8">
        <f t="shared" si="2"/>
        <v>16</v>
      </c>
      <c r="R41" s="7">
        <f t="shared" si="3"/>
        <v>127</v>
      </c>
    </row>
    <row r="42" spans="1:18">
      <c r="A42" s="12">
        <v>4</v>
      </c>
      <c r="B42" s="2" t="s">
        <v>34</v>
      </c>
      <c r="C42" s="7">
        <v>7</v>
      </c>
      <c r="D42" s="7">
        <v>5</v>
      </c>
      <c r="E42" s="7">
        <v>5</v>
      </c>
      <c r="F42" s="7">
        <v>5</v>
      </c>
      <c r="G42" s="18">
        <f t="shared" si="0"/>
        <v>22</v>
      </c>
      <c r="H42" s="7">
        <v>5</v>
      </c>
      <c r="I42" s="7">
        <v>5</v>
      </c>
      <c r="J42" s="7">
        <v>4</v>
      </c>
      <c r="K42" s="7">
        <v>5</v>
      </c>
      <c r="L42" s="7">
        <v>4</v>
      </c>
      <c r="M42" s="8">
        <f t="shared" si="1"/>
        <v>23</v>
      </c>
      <c r="N42" s="7">
        <v>3</v>
      </c>
      <c r="O42" s="7">
        <v>3</v>
      </c>
      <c r="P42" s="7"/>
      <c r="Q42" s="8">
        <f t="shared" si="2"/>
        <v>6</v>
      </c>
      <c r="R42" s="7">
        <f t="shared" si="3"/>
        <v>51</v>
      </c>
    </row>
    <row r="43" spans="1:18" ht="13.8" customHeight="1">
      <c r="A43" s="4">
        <v>5</v>
      </c>
      <c r="B43" s="2" t="s">
        <v>35</v>
      </c>
      <c r="C43" s="7">
        <v>6</v>
      </c>
      <c r="D43" s="7">
        <v>4</v>
      </c>
      <c r="E43" s="7">
        <v>6</v>
      </c>
      <c r="F43" s="7">
        <v>4</v>
      </c>
      <c r="G43" s="18">
        <f t="shared" si="0"/>
        <v>20</v>
      </c>
      <c r="H43" s="7">
        <v>5</v>
      </c>
      <c r="I43" s="7">
        <v>4</v>
      </c>
      <c r="J43" s="7">
        <v>5</v>
      </c>
      <c r="K43" s="7">
        <v>4</v>
      </c>
      <c r="L43" s="7">
        <v>4</v>
      </c>
      <c r="M43" s="8">
        <f t="shared" si="1"/>
        <v>22</v>
      </c>
      <c r="N43" s="7">
        <v>3</v>
      </c>
      <c r="O43" s="7">
        <v>5</v>
      </c>
      <c r="P43" s="7"/>
      <c r="Q43" s="8">
        <f t="shared" si="2"/>
        <v>8</v>
      </c>
      <c r="R43" s="7">
        <f t="shared" si="3"/>
        <v>50</v>
      </c>
    </row>
    <row r="44" spans="1:18">
      <c r="A44" s="4">
        <v>6</v>
      </c>
      <c r="B44" s="2" t="s">
        <v>36</v>
      </c>
      <c r="C44" s="7">
        <v>7</v>
      </c>
      <c r="D44" s="7">
        <v>7</v>
      </c>
      <c r="E44" s="7">
        <v>7</v>
      </c>
      <c r="F44" s="7">
        <v>8</v>
      </c>
      <c r="G44" s="18">
        <f t="shared" si="0"/>
        <v>29</v>
      </c>
      <c r="H44" s="7">
        <v>7</v>
      </c>
      <c r="I44" s="7">
        <v>7</v>
      </c>
      <c r="J44" s="7">
        <v>7</v>
      </c>
      <c r="K44" s="7">
        <v>8</v>
      </c>
      <c r="L44" s="7">
        <v>6</v>
      </c>
      <c r="M44" s="8">
        <f t="shared" si="1"/>
        <v>35</v>
      </c>
      <c r="N44" s="7">
        <v>5</v>
      </c>
      <c r="O44" s="7">
        <v>6</v>
      </c>
      <c r="P44" s="7"/>
      <c r="Q44" s="8">
        <f t="shared" si="2"/>
        <v>11</v>
      </c>
      <c r="R44" s="7">
        <f t="shared" si="3"/>
        <v>75</v>
      </c>
    </row>
    <row r="45" spans="1:18">
      <c r="A45" s="12">
        <v>7</v>
      </c>
      <c r="B45" s="2" t="s">
        <v>37</v>
      </c>
      <c r="C45" s="7">
        <v>10</v>
      </c>
      <c r="D45" s="7">
        <v>12</v>
      </c>
      <c r="E45" s="7">
        <v>12</v>
      </c>
      <c r="F45" s="7">
        <v>11</v>
      </c>
      <c r="G45" s="18">
        <f t="shared" si="0"/>
        <v>45</v>
      </c>
      <c r="H45" s="7">
        <v>10</v>
      </c>
      <c r="I45" s="7">
        <v>9</v>
      </c>
      <c r="J45" s="7">
        <v>10</v>
      </c>
      <c r="K45" s="7">
        <v>8</v>
      </c>
      <c r="L45" s="7">
        <v>9</v>
      </c>
      <c r="M45" s="8">
        <f t="shared" si="1"/>
        <v>46</v>
      </c>
      <c r="N45" s="7">
        <v>7</v>
      </c>
      <c r="O45" s="7">
        <v>5</v>
      </c>
      <c r="P45" s="7"/>
      <c r="Q45" s="8">
        <f t="shared" si="2"/>
        <v>12</v>
      </c>
      <c r="R45" s="7">
        <f t="shared" si="3"/>
        <v>103</v>
      </c>
    </row>
    <row r="46" spans="1:18">
      <c r="A46" s="4">
        <v>8</v>
      </c>
      <c r="B46" s="2" t="s">
        <v>38</v>
      </c>
      <c r="C46" s="7">
        <v>5</v>
      </c>
      <c r="D46" s="7">
        <v>5</v>
      </c>
      <c r="E46" s="7">
        <v>5</v>
      </c>
      <c r="F46" s="7">
        <v>5</v>
      </c>
      <c r="G46" s="18">
        <f t="shared" si="0"/>
        <v>20</v>
      </c>
      <c r="H46" s="7">
        <v>5</v>
      </c>
      <c r="I46" s="7">
        <v>5</v>
      </c>
      <c r="J46" s="7">
        <v>3</v>
      </c>
      <c r="K46" s="7">
        <v>2</v>
      </c>
      <c r="L46" s="7">
        <v>4</v>
      </c>
      <c r="M46" s="8">
        <f t="shared" si="1"/>
        <v>19</v>
      </c>
      <c r="N46" s="7">
        <v>2</v>
      </c>
      <c r="O46" s="7">
        <v>2</v>
      </c>
      <c r="P46" s="7"/>
      <c r="Q46" s="8">
        <f t="shared" si="2"/>
        <v>4</v>
      </c>
      <c r="R46" s="7">
        <f t="shared" si="3"/>
        <v>43</v>
      </c>
    </row>
    <row r="47" spans="1:18">
      <c r="A47" s="4">
        <v>9</v>
      </c>
      <c r="B47" s="16" t="s">
        <v>39</v>
      </c>
      <c r="C47" s="7">
        <v>3</v>
      </c>
      <c r="D47" s="7">
        <v>3</v>
      </c>
      <c r="E47" s="7">
        <v>3</v>
      </c>
      <c r="F47" s="7">
        <v>3</v>
      </c>
      <c r="G47" s="18">
        <f t="shared" si="0"/>
        <v>12</v>
      </c>
      <c r="H47" s="7">
        <v>3</v>
      </c>
      <c r="I47" s="7">
        <v>3</v>
      </c>
      <c r="J47" s="7">
        <v>3</v>
      </c>
      <c r="K47" s="7">
        <v>3</v>
      </c>
      <c r="L47" s="7">
        <v>3</v>
      </c>
      <c r="M47" s="8">
        <f t="shared" si="1"/>
        <v>15</v>
      </c>
      <c r="N47" s="7">
        <v>3</v>
      </c>
      <c r="O47" s="7">
        <v>2</v>
      </c>
      <c r="P47" s="7"/>
      <c r="Q47" s="8">
        <f t="shared" si="2"/>
        <v>5</v>
      </c>
      <c r="R47" s="7">
        <f t="shared" si="3"/>
        <v>32</v>
      </c>
    </row>
    <row r="48" spans="1:18">
      <c r="A48" s="12">
        <v>10</v>
      </c>
      <c r="B48" s="2" t="s">
        <v>40</v>
      </c>
      <c r="C48" s="7">
        <v>4</v>
      </c>
      <c r="D48" s="7">
        <v>4</v>
      </c>
      <c r="E48" s="7">
        <v>5</v>
      </c>
      <c r="F48" s="7">
        <v>4</v>
      </c>
      <c r="G48" s="18">
        <f t="shared" si="0"/>
        <v>17</v>
      </c>
      <c r="H48" s="7">
        <v>4</v>
      </c>
      <c r="I48" s="7">
        <v>4</v>
      </c>
      <c r="J48" s="7">
        <v>4</v>
      </c>
      <c r="K48" s="7">
        <v>3</v>
      </c>
      <c r="L48" s="7">
        <v>4</v>
      </c>
      <c r="M48" s="8">
        <f t="shared" si="1"/>
        <v>19</v>
      </c>
      <c r="N48" s="7">
        <v>3</v>
      </c>
      <c r="O48" s="7">
        <v>3</v>
      </c>
      <c r="P48" s="7"/>
      <c r="Q48" s="8">
        <f t="shared" si="2"/>
        <v>6</v>
      </c>
      <c r="R48" s="7">
        <f t="shared" si="3"/>
        <v>42</v>
      </c>
    </row>
    <row r="49" spans="1:18">
      <c r="A49" s="4">
        <v>11</v>
      </c>
      <c r="B49" s="2" t="s">
        <v>41</v>
      </c>
      <c r="C49" s="7">
        <v>3</v>
      </c>
      <c r="D49" s="7">
        <v>3</v>
      </c>
      <c r="E49" s="7">
        <v>3</v>
      </c>
      <c r="F49" s="7">
        <v>4</v>
      </c>
      <c r="G49" s="18">
        <f t="shared" si="0"/>
        <v>13</v>
      </c>
      <c r="H49" s="7">
        <v>3</v>
      </c>
      <c r="I49" s="7">
        <v>3</v>
      </c>
      <c r="J49" s="7">
        <v>3</v>
      </c>
      <c r="K49" s="7">
        <v>3</v>
      </c>
      <c r="L49" s="7">
        <v>3</v>
      </c>
      <c r="M49" s="8">
        <f t="shared" si="1"/>
        <v>15</v>
      </c>
      <c r="N49" s="7">
        <v>3</v>
      </c>
      <c r="O49" s="7">
        <v>3</v>
      </c>
      <c r="P49" s="7"/>
      <c r="Q49" s="8">
        <f t="shared" si="2"/>
        <v>6</v>
      </c>
      <c r="R49" s="7">
        <f t="shared" si="3"/>
        <v>34</v>
      </c>
    </row>
    <row r="50" spans="1:18" ht="15" thickBot="1">
      <c r="A50" s="15">
        <v>12</v>
      </c>
      <c r="B50" s="10" t="s">
        <v>42</v>
      </c>
      <c r="C50" s="11">
        <v>7</v>
      </c>
      <c r="D50" s="11">
        <v>6</v>
      </c>
      <c r="E50" s="11">
        <v>7</v>
      </c>
      <c r="F50" s="11">
        <v>6</v>
      </c>
      <c r="G50" s="19">
        <f t="shared" si="0"/>
        <v>26</v>
      </c>
      <c r="H50" s="11">
        <v>6</v>
      </c>
      <c r="I50" s="11">
        <v>6</v>
      </c>
      <c r="J50" s="11">
        <v>6</v>
      </c>
      <c r="K50" s="11">
        <v>6</v>
      </c>
      <c r="L50" s="11">
        <v>6</v>
      </c>
      <c r="M50" s="20">
        <f t="shared" si="1"/>
        <v>30</v>
      </c>
      <c r="N50" s="11">
        <v>4</v>
      </c>
      <c r="O50" s="11">
        <v>3</v>
      </c>
      <c r="P50" s="11"/>
      <c r="Q50" s="20">
        <f t="shared" si="2"/>
        <v>7</v>
      </c>
      <c r="R50" s="11">
        <f t="shared" si="3"/>
        <v>63</v>
      </c>
    </row>
    <row r="51" spans="1:18" ht="15" thickBot="1">
      <c r="A51" s="43" t="s">
        <v>44</v>
      </c>
      <c r="B51" s="44"/>
      <c r="C51" s="23">
        <f>SUM(C39:C50)</f>
        <v>86</v>
      </c>
      <c r="D51" s="23">
        <f>SUM(D39:D50)</f>
        <v>83</v>
      </c>
      <c r="E51" s="23">
        <f>SUM(E39:E50)</f>
        <v>86</v>
      </c>
      <c r="F51" s="23">
        <f>SUM(F39:F50)</f>
        <v>87</v>
      </c>
      <c r="G51" s="24">
        <f t="shared" si="0"/>
        <v>342</v>
      </c>
      <c r="H51" s="23">
        <f>SUM(H39:H50)</f>
        <v>80</v>
      </c>
      <c r="I51" s="23">
        <f>SUM(I39:I50)</f>
        <v>78</v>
      </c>
      <c r="J51" s="23">
        <f>SUM(J39:J50)</f>
        <v>74</v>
      </c>
      <c r="K51" s="23">
        <f>SUM(K39:K50)</f>
        <v>73</v>
      </c>
      <c r="L51" s="23">
        <f>SUM(L39:L50)</f>
        <v>71</v>
      </c>
      <c r="M51" s="25">
        <f t="shared" si="1"/>
        <v>376</v>
      </c>
      <c r="N51" s="23">
        <f>SUM(N39:N50)</f>
        <v>55</v>
      </c>
      <c r="O51" s="23">
        <f>SUM(O39:O50)</f>
        <v>50</v>
      </c>
      <c r="P51" s="23"/>
      <c r="Q51" s="25">
        <f t="shared" si="2"/>
        <v>105</v>
      </c>
      <c r="R51" s="29">
        <f t="shared" si="3"/>
        <v>823</v>
      </c>
    </row>
    <row r="52" spans="1:18" ht="18" customHeight="1" thickBot="1">
      <c r="A52" s="39" t="s">
        <v>45</v>
      </c>
      <c r="B52" s="40"/>
      <c r="C52" s="31">
        <f>C31+C38+C51</f>
        <v>693</v>
      </c>
      <c r="D52" s="31">
        <f t="shared" ref="D52:F52" si="4">D31+D38+D51</f>
        <v>664</v>
      </c>
      <c r="E52" s="31">
        <f t="shared" si="4"/>
        <v>673</v>
      </c>
      <c r="F52" s="31">
        <f t="shared" si="4"/>
        <v>679</v>
      </c>
      <c r="G52" s="32">
        <f t="shared" si="0"/>
        <v>2709</v>
      </c>
      <c r="H52" s="31">
        <f>H31+H38+H51</f>
        <v>655</v>
      </c>
      <c r="I52" s="31">
        <f t="shared" ref="I52:L52" si="5">I31+I38+I51</f>
        <v>639</v>
      </c>
      <c r="J52" s="31">
        <f t="shared" si="5"/>
        <v>615</v>
      </c>
      <c r="K52" s="31">
        <f t="shared" si="5"/>
        <v>590</v>
      </c>
      <c r="L52" s="31">
        <f t="shared" si="5"/>
        <v>589</v>
      </c>
      <c r="M52" s="33">
        <f t="shared" si="1"/>
        <v>3088</v>
      </c>
      <c r="N52" s="31">
        <f>N31+N38+N51</f>
        <v>412</v>
      </c>
      <c r="O52" s="31">
        <f t="shared" ref="O52:P52" si="6">O31+O38+O51</f>
        <v>368</v>
      </c>
      <c r="P52" s="31">
        <f t="shared" si="6"/>
        <v>0</v>
      </c>
      <c r="Q52" s="33">
        <f t="shared" si="2"/>
        <v>780</v>
      </c>
      <c r="R52" s="34">
        <f t="shared" si="3"/>
        <v>6577</v>
      </c>
    </row>
    <row r="53" spans="1:18">
      <c r="A53" s="12"/>
      <c r="B53" s="57" t="s">
        <v>43</v>
      </c>
      <c r="C53" s="30">
        <v>453</v>
      </c>
      <c r="D53" s="30">
        <v>432</v>
      </c>
      <c r="E53" s="30">
        <v>438</v>
      </c>
      <c r="F53" s="30">
        <v>436</v>
      </c>
      <c r="G53" s="21">
        <f t="shared" si="0"/>
        <v>1759</v>
      </c>
      <c r="H53" s="30">
        <v>424</v>
      </c>
      <c r="I53" s="30">
        <v>406</v>
      </c>
      <c r="J53" s="30">
        <v>386</v>
      </c>
      <c r="K53" s="30">
        <v>366</v>
      </c>
      <c r="L53" s="30">
        <v>371</v>
      </c>
      <c r="M53" s="22">
        <f t="shared" si="1"/>
        <v>1953</v>
      </c>
      <c r="N53" s="30">
        <v>247</v>
      </c>
      <c r="O53" s="30">
        <v>229</v>
      </c>
      <c r="P53" s="14"/>
      <c r="Q53" s="22">
        <f t="shared" si="2"/>
        <v>476</v>
      </c>
      <c r="R53" s="14">
        <f t="shared" si="3"/>
        <v>4188</v>
      </c>
    </row>
    <row r="54" spans="1:18">
      <c r="A54" s="4"/>
      <c r="B54" s="58" t="s">
        <v>52</v>
      </c>
      <c r="C54" s="7">
        <v>31</v>
      </c>
      <c r="D54" s="7">
        <v>28</v>
      </c>
      <c r="E54" s="7">
        <v>29</v>
      </c>
      <c r="F54" s="7">
        <v>30</v>
      </c>
      <c r="G54" s="18">
        <f t="shared" si="0"/>
        <v>118</v>
      </c>
      <c r="H54" s="7">
        <v>33</v>
      </c>
      <c r="I54" s="7">
        <v>30</v>
      </c>
      <c r="J54" s="7">
        <v>31</v>
      </c>
      <c r="K54" s="7">
        <v>29</v>
      </c>
      <c r="L54" s="7">
        <v>31</v>
      </c>
      <c r="M54" s="8">
        <f t="shared" si="1"/>
        <v>154</v>
      </c>
      <c r="N54" s="7">
        <v>36</v>
      </c>
      <c r="O54" s="7">
        <v>22</v>
      </c>
      <c r="P54" s="7">
        <v>5</v>
      </c>
      <c r="Q54" s="8">
        <f t="shared" si="2"/>
        <v>63</v>
      </c>
      <c r="R54" s="7">
        <f t="shared" si="3"/>
        <v>335</v>
      </c>
    </row>
    <row r="55" spans="1:18">
      <c r="A55" s="7"/>
      <c r="B55" s="58" t="s">
        <v>52</v>
      </c>
      <c r="C55" s="7"/>
      <c r="D55" s="7"/>
      <c r="E55" s="7"/>
      <c r="F55" s="7"/>
      <c r="G55" s="18">
        <f t="shared" si="0"/>
        <v>0</v>
      </c>
      <c r="H55" s="7"/>
      <c r="I55" s="7"/>
      <c r="J55" s="7"/>
      <c r="K55" s="7"/>
      <c r="L55" s="7"/>
      <c r="M55" s="8">
        <f t="shared" si="1"/>
        <v>0</v>
      </c>
      <c r="N55" s="7"/>
      <c r="O55" s="7"/>
      <c r="P55" s="7"/>
      <c r="Q55" s="8">
        <f t="shared" si="2"/>
        <v>0</v>
      </c>
      <c r="R55" s="7">
        <f t="shared" si="3"/>
        <v>0</v>
      </c>
    </row>
    <row r="56" spans="1:18">
      <c r="A56" s="7"/>
      <c r="B56" s="58" t="s">
        <v>46</v>
      </c>
      <c r="C56" s="7"/>
      <c r="D56" s="7"/>
      <c r="E56" s="7"/>
      <c r="F56" s="7"/>
      <c r="G56" s="18">
        <f>C56+D56+E56+F56</f>
        <v>0</v>
      </c>
      <c r="H56" s="7"/>
      <c r="I56" s="7"/>
      <c r="J56" s="7">
        <v>3</v>
      </c>
      <c r="K56" s="7">
        <v>9</v>
      </c>
      <c r="L56" s="7">
        <v>11</v>
      </c>
      <c r="M56" s="8">
        <f t="shared" si="1"/>
        <v>23</v>
      </c>
      <c r="N56" s="7">
        <v>12</v>
      </c>
      <c r="O56" s="7">
        <v>11</v>
      </c>
      <c r="P56" s="7"/>
      <c r="Q56" s="8">
        <f t="shared" si="2"/>
        <v>23</v>
      </c>
      <c r="R56" s="7">
        <f t="shared" si="3"/>
        <v>46</v>
      </c>
    </row>
    <row r="57" spans="1:18">
      <c r="A57" s="7"/>
      <c r="B57" s="58" t="s">
        <v>47</v>
      </c>
      <c r="C57" s="7">
        <v>42</v>
      </c>
      <c r="D57" s="7">
        <v>40</v>
      </c>
      <c r="E57" s="7">
        <v>38</v>
      </c>
      <c r="F57" s="7">
        <v>37</v>
      </c>
      <c r="G57" s="18">
        <f>C57+D57+E57+F57</f>
        <v>157</v>
      </c>
      <c r="H57" s="7">
        <v>28</v>
      </c>
      <c r="I57" s="7">
        <v>28</v>
      </c>
      <c r="J57" s="7">
        <v>25</v>
      </c>
      <c r="K57" s="7">
        <v>22</v>
      </c>
      <c r="L57" s="7">
        <v>25</v>
      </c>
      <c r="M57" s="8">
        <f t="shared" si="1"/>
        <v>128</v>
      </c>
      <c r="N57" s="7">
        <v>28</v>
      </c>
      <c r="O57" s="7">
        <v>25</v>
      </c>
      <c r="P57" s="7"/>
      <c r="Q57" s="8">
        <f t="shared" si="2"/>
        <v>53</v>
      </c>
      <c r="R57" s="7">
        <f t="shared" si="3"/>
        <v>338</v>
      </c>
    </row>
    <row r="58" spans="1:18">
      <c r="A58" s="7"/>
      <c r="B58" s="5" t="s">
        <v>48</v>
      </c>
      <c r="C58" s="7"/>
      <c r="D58" s="7"/>
      <c r="E58" s="7"/>
      <c r="F58" s="7"/>
      <c r="G58" s="18">
        <f t="shared" si="0"/>
        <v>0</v>
      </c>
      <c r="H58" s="7"/>
      <c r="I58" s="7"/>
      <c r="J58" s="7"/>
      <c r="K58" s="7"/>
      <c r="L58" s="7"/>
      <c r="M58" s="8">
        <f t="shared" si="1"/>
        <v>0</v>
      </c>
      <c r="N58" s="7"/>
      <c r="O58" s="7"/>
      <c r="P58" s="7"/>
      <c r="Q58" s="8">
        <f t="shared" si="2"/>
        <v>0</v>
      </c>
      <c r="R58" s="7">
        <f t="shared" si="3"/>
        <v>0</v>
      </c>
    </row>
    <row r="59" spans="1:18">
      <c r="A59" s="41" t="s">
        <v>49</v>
      </c>
      <c r="B59" s="41"/>
      <c r="C59" s="7"/>
      <c r="D59" s="7"/>
      <c r="E59" s="7"/>
      <c r="F59" s="7"/>
      <c r="G59" s="18">
        <f t="shared" si="0"/>
        <v>0</v>
      </c>
      <c r="H59" s="7"/>
      <c r="I59" s="7"/>
      <c r="J59" s="7"/>
      <c r="K59" s="7"/>
      <c r="L59" s="7"/>
      <c r="M59" s="8">
        <f t="shared" si="1"/>
        <v>0</v>
      </c>
      <c r="N59" s="7"/>
      <c r="O59" s="7"/>
      <c r="P59" s="7"/>
      <c r="Q59" s="8">
        <f t="shared" si="2"/>
        <v>0</v>
      </c>
      <c r="R59" s="7">
        <f t="shared" si="3"/>
        <v>0</v>
      </c>
    </row>
    <row r="60" spans="1:18">
      <c r="A60" s="7"/>
      <c r="B60" s="6" t="s">
        <v>50</v>
      </c>
      <c r="C60" s="7">
        <v>2</v>
      </c>
      <c r="D60" s="7">
        <v>2</v>
      </c>
      <c r="E60" s="7">
        <v>2</v>
      </c>
      <c r="F60" s="7">
        <v>2</v>
      </c>
      <c r="G60" s="18">
        <f t="shared" si="0"/>
        <v>8</v>
      </c>
      <c r="H60" s="7">
        <v>2</v>
      </c>
      <c r="I60" s="7">
        <v>2</v>
      </c>
      <c r="J60" s="7">
        <v>2</v>
      </c>
      <c r="K60" s="7">
        <v>2</v>
      </c>
      <c r="L60" s="7">
        <v>2</v>
      </c>
      <c r="M60" s="8">
        <f t="shared" si="1"/>
        <v>10</v>
      </c>
      <c r="N60" s="7">
        <v>2</v>
      </c>
      <c r="O60" s="7">
        <v>2</v>
      </c>
      <c r="P60" s="7"/>
      <c r="Q60" s="8">
        <f t="shared" si="2"/>
        <v>4</v>
      </c>
      <c r="R60" s="7">
        <f t="shared" si="3"/>
        <v>22</v>
      </c>
    </row>
    <row r="61" spans="1:18">
      <c r="A61" s="7"/>
      <c r="B61" s="7"/>
      <c r="C61" s="7"/>
      <c r="D61" s="7"/>
      <c r="E61" s="7"/>
      <c r="F61" s="7"/>
      <c r="G61" s="18"/>
      <c r="H61" s="7"/>
      <c r="I61" s="7"/>
      <c r="J61" s="7"/>
      <c r="K61" s="7"/>
      <c r="L61" s="7"/>
      <c r="M61" s="8"/>
      <c r="N61" s="7"/>
      <c r="O61" s="7"/>
      <c r="P61" s="7"/>
      <c r="Q61" s="8"/>
      <c r="R61" s="7"/>
    </row>
    <row r="62" spans="1:18">
      <c r="A62" s="7"/>
      <c r="B62" s="7"/>
      <c r="C62" s="7"/>
      <c r="D62" s="7"/>
      <c r="E62" s="7"/>
      <c r="F62" s="7"/>
      <c r="G62" s="18"/>
      <c r="H62" s="7"/>
      <c r="I62" s="7"/>
      <c r="J62" s="7"/>
      <c r="K62" s="7"/>
      <c r="L62" s="7"/>
      <c r="M62" s="8"/>
      <c r="N62" s="7"/>
      <c r="O62" s="7"/>
      <c r="P62" s="7"/>
      <c r="Q62" s="8"/>
      <c r="R62" s="7"/>
    </row>
  </sheetData>
  <mergeCells count="24">
    <mergeCell ref="E4:E5"/>
    <mergeCell ref="Q4:Q5"/>
    <mergeCell ref="O4:O5"/>
    <mergeCell ref="A51:B51"/>
    <mergeCell ref="R4:R5"/>
    <mergeCell ref="A2:R3"/>
    <mergeCell ref="K4:K5"/>
    <mergeCell ref="L4:L5"/>
    <mergeCell ref="M4:M5"/>
    <mergeCell ref="N4:N5"/>
    <mergeCell ref="P4:P5"/>
    <mergeCell ref="F4:F5"/>
    <mergeCell ref="G4:G5"/>
    <mergeCell ref="H4:H5"/>
    <mergeCell ref="I4:I5"/>
    <mergeCell ref="J4:J5"/>
    <mergeCell ref="C4:C5"/>
    <mergeCell ref="A52:B52"/>
    <mergeCell ref="A59:B59"/>
    <mergeCell ref="B4:B5"/>
    <mergeCell ref="D4:D5"/>
    <mergeCell ref="A31:B31"/>
    <mergeCell ref="A38:B38"/>
    <mergeCell ref="A4:A5"/>
  </mergeCells>
  <pageMargins left="0.70866141732283472" right="0.70866141732283472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8"/>
  <sheetViews>
    <sheetView workbookViewId="0">
      <selection activeCell="P15" sqref="P15"/>
    </sheetView>
  </sheetViews>
  <sheetFormatPr defaultRowHeight="14.4"/>
  <cols>
    <col min="1" max="1" width="5" customWidth="1"/>
    <col min="2" max="2" width="17.44140625" customWidth="1"/>
    <col min="3" max="3" width="6.33203125" customWidth="1"/>
    <col min="4" max="4" width="7" customWidth="1"/>
    <col min="5" max="5" width="7.21875" customWidth="1"/>
    <col min="6" max="6" width="6.88671875" customWidth="1"/>
    <col min="8" max="8" width="6.5546875" customWidth="1"/>
    <col min="9" max="9" width="6.77734375" customWidth="1"/>
    <col min="10" max="10" width="7.44140625" customWidth="1"/>
    <col min="11" max="11" width="7.6640625" customWidth="1"/>
    <col min="12" max="12" width="7.44140625" customWidth="1"/>
    <col min="13" max="13" width="8" customWidth="1"/>
    <col min="14" max="14" width="6.88671875" customWidth="1"/>
    <col min="15" max="15" width="7.33203125" customWidth="1"/>
    <col min="16" max="16" width="7.21875" customWidth="1"/>
    <col min="17" max="17" width="8.6640625" customWidth="1"/>
    <col min="18" max="18" width="8.5546875" customWidth="1"/>
  </cols>
  <sheetData>
    <row r="3" spans="1:18" ht="14.4" customHeight="1">
      <c r="A3" s="52"/>
      <c r="B3" s="53"/>
      <c r="C3" s="54" t="s">
        <v>53</v>
      </c>
      <c r="D3" s="42" t="s">
        <v>55</v>
      </c>
      <c r="E3" s="42" t="s">
        <v>56</v>
      </c>
      <c r="F3" s="42" t="s">
        <v>57</v>
      </c>
      <c r="G3" s="50" t="s">
        <v>58</v>
      </c>
      <c r="H3" s="42" t="s">
        <v>59</v>
      </c>
      <c r="I3" s="42" t="s">
        <v>60</v>
      </c>
      <c r="J3" s="42" t="s">
        <v>61</v>
      </c>
      <c r="K3" s="42" t="s">
        <v>62</v>
      </c>
      <c r="L3" s="42" t="s">
        <v>63</v>
      </c>
      <c r="M3" s="45" t="s">
        <v>64</v>
      </c>
      <c r="N3" s="42" t="s">
        <v>66</v>
      </c>
      <c r="O3" s="42" t="s">
        <v>67</v>
      </c>
      <c r="P3" s="42" t="s">
        <v>68</v>
      </c>
      <c r="Q3" s="45" t="s">
        <v>65</v>
      </c>
      <c r="R3" s="46" t="s">
        <v>69</v>
      </c>
    </row>
    <row r="4" spans="1:18" ht="14.4" customHeight="1">
      <c r="A4" s="52"/>
      <c r="B4" s="53"/>
      <c r="C4" s="54"/>
      <c r="D4" s="42"/>
      <c r="E4" s="42"/>
      <c r="F4" s="42"/>
      <c r="G4" s="50"/>
      <c r="H4" s="42"/>
      <c r="I4" s="42"/>
      <c r="J4" s="42"/>
      <c r="K4" s="42"/>
      <c r="L4" s="42"/>
      <c r="M4" s="45"/>
      <c r="N4" s="42"/>
      <c r="O4" s="42"/>
      <c r="P4" s="42"/>
      <c r="Q4" s="45"/>
      <c r="R4" s="46"/>
    </row>
    <row r="5" spans="1:18">
      <c r="A5" s="35">
        <v>1</v>
      </c>
      <c r="B5" s="37" t="s">
        <v>22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35">
        <v>2</v>
      </c>
      <c r="B6" s="37" t="s">
        <v>75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5">
        <v>3</v>
      </c>
      <c r="B7" s="26" t="s">
        <v>71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5">
        <v>4</v>
      </c>
      <c r="B8" s="7" t="s">
        <v>76</v>
      </c>
      <c r="C8" s="3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5">
        <v>5</v>
      </c>
      <c r="B9" s="37" t="s">
        <v>77</v>
      </c>
      <c r="C9" s="3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5">
        <v>6</v>
      </c>
      <c r="B10" s="26" t="s">
        <v>72</v>
      </c>
      <c r="C10" s="3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35">
        <v>7</v>
      </c>
      <c r="B11" s="37" t="s">
        <v>78</v>
      </c>
      <c r="C11" s="3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5">
        <v>8</v>
      </c>
      <c r="B12" s="37" t="s">
        <v>80</v>
      </c>
      <c r="C12" s="3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5">
        <v>9</v>
      </c>
      <c r="B13" s="37" t="s">
        <v>79</v>
      </c>
      <c r="C13" s="3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26"/>
      <c r="B14" s="26" t="s">
        <v>73</v>
      </c>
      <c r="C14" s="3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55" t="s">
        <v>82</v>
      </c>
      <c r="B15" s="5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/>
      <c r="B16" s="38" t="s">
        <v>81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49" t="s">
        <v>83</v>
      </c>
      <c r="B17" s="49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</sheetData>
  <mergeCells count="20">
    <mergeCell ref="H3:H4"/>
    <mergeCell ref="A15:B15"/>
    <mergeCell ref="A17:B17"/>
    <mergeCell ref="O3:O4"/>
    <mergeCell ref="P3:P4"/>
    <mergeCell ref="Q3:Q4"/>
    <mergeCell ref="R3:R4"/>
    <mergeCell ref="A3:A4"/>
    <mergeCell ref="B3:B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область</vt:lpstr>
      <vt:lpstr>м Харків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2019-01-03T08:56:47Z</dcterms:modified>
</cp:coreProperties>
</file>