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4240" windowHeight="13140" activeTab="1"/>
  </bookViews>
  <sheets>
    <sheet name="8_клас" sheetId="1" r:id="rId1"/>
    <sheet name="9 клас" sheetId="4" r:id="rId2"/>
    <sheet name="10 клас" sheetId="5" r:id="rId3"/>
    <sheet name="11 клас" sheetId="6" r:id="rId4"/>
  </sheets>
  <definedNames>
    <definedName name="_xlnm._FilterDatabase" localSheetId="2" hidden="1">'10 клас'!$K$1:$K$45</definedName>
    <definedName name="_xlnm._FilterDatabase" localSheetId="3" hidden="1">'11 клас'!$A$1:$P$44</definedName>
    <definedName name="_xlnm._FilterDatabase" localSheetId="0" hidden="1">'8_клас'!$J$1:$J$46</definedName>
    <definedName name="_xlnm._FilterDatabase" localSheetId="1" hidden="1">'9 клас'!$I$1:$I$59</definedName>
    <definedName name="_xlnm.Print_Titles" localSheetId="2">'10 клас'!$1:$2</definedName>
    <definedName name="_xlnm.Print_Titles" localSheetId="3">'11 клас'!$1:$2</definedName>
    <definedName name="_xlnm.Print_Titles" localSheetId="0">'8_клас'!$1:$2</definedName>
    <definedName name="_xlnm.Print_Titles" localSheetId="1">'9 клас'!$1:$2</definedName>
    <definedName name="_xlnm.Print_Area" localSheetId="2">'10 клас'!$A$1:$P$46</definedName>
    <definedName name="_xlnm.Print_Area" localSheetId="3">'11 клас'!$A$1:$P$47</definedName>
    <definedName name="_xlnm.Print_Area" localSheetId="0">'8_клас'!$A$1:$N$47</definedName>
    <definedName name="_xlnm.Print_Area" localSheetId="1">'9 клас'!$A$1:$N$59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6"/>
  <c r="K21" s="1"/>
  <c r="H6"/>
  <c r="K6" s="1"/>
  <c r="H28"/>
  <c r="K28" s="1"/>
  <c r="H17"/>
  <c r="K17" s="1"/>
  <c r="H35"/>
  <c r="K35" s="1"/>
  <c r="H23"/>
  <c r="K23" s="1"/>
  <c r="H12"/>
  <c r="K12" s="1"/>
  <c r="H4"/>
  <c r="K4" s="1"/>
  <c r="H13"/>
  <c r="K13" s="1"/>
  <c r="H31"/>
  <c r="K31" s="1"/>
  <c r="H7"/>
  <c r="K7" s="1"/>
  <c r="H26"/>
  <c r="K26" s="1"/>
  <c r="H36"/>
  <c r="K36" s="1"/>
  <c r="H11"/>
  <c r="K11" s="1"/>
  <c r="H30"/>
  <c r="K30" s="1"/>
  <c r="H14"/>
  <c r="K14" s="1"/>
  <c r="H3"/>
  <c r="K3" s="1"/>
  <c r="H5"/>
  <c r="K5" s="1"/>
  <c r="H20"/>
  <c r="K20" s="1"/>
  <c r="H16"/>
  <c r="K16" s="1"/>
  <c r="H24"/>
  <c r="K24" s="1"/>
  <c r="H33"/>
  <c r="K33" s="1"/>
  <c r="H37"/>
  <c r="K37" s="1"/>
  <c r="H41"/>
  <c r="K41" s="1"/>
  <c r="H22"/>
  <c r="K22" s="1"/>
  <c r="H19"/>
  <c r="K19" s="1"/>
  <c r="H44"/>
  <c r="K44" s="1"/>
  <c r="H10"/>
  <c r="K10" s="1"/>
  <c r="H8"/>
  <c r="K8" s="1"/>
  <c r="H15"/>
  <c r="K15" s="1"/>
  <c r="H43"/>
  <c r="K43" s="1"/>
  <c r="H39"/>
  <c r="K39" s="1"/>
  <c r="H42"/>
  <c r="K42" s="1"/>
  <c r="H32"/>
  <c r="K32" s="1"/>
  <c r="H38"/>
  <c r="K38" s="1"/>
  <c r="H25"/>
  <c r="K25" s="1"/>
  <c r="H40"/>
  <c r="K40" s="1"/>
  <c r="H9"/>
  <c r="K9" s="1"/>
  <c r="H27"/>
  <c r="K27" s="1"/>
  <c r="H34"/>
  <c r="K34" s="1"/>
  <c r="H29"/>
  <c r="K29" s="1"/>
  <c r="H18"/>
  <c r="K18" s="1"/>
  <c r="H27" i="5"/>
  <c r="K27" s="1"/>
  <c r="H33"/>
  <c r="K33" s="1"/>
  <c r="H6"/>
  <c r="K6" s="1"/>
  <c r="H19"/>
  <c r="K19" s="1"/>
  <c r="H10"/>
  <c r="K10" s="1"/>
  <c r="H13"/>
  <c r="K13" s="1"/>
  <c r="H36"/>
  <c r="K36" s="1"/>
  <c r="H20"/>
  <c r="K20"/>
  <c r="H18"/>
  <c r="K18" s="1"/>
  <c r="H25"/>
  <c r="K25" s="1"/>
  <c r="H28"/>
  <c r="K28" s="1"/>
  <c r="H37"/>
  <c r="K37" s="1"/>
  <c r="H31"/>
  <c r="K31" s="1"/>
  <c r="H39"/>
  <c r="K39" s="1"/>
  <c r="H32"/>
  <c r="K32" s="1"/>
  <c r="H35"/>
  <c r="K35" s="1"/>
  <c r="H23"/>
  <c r="K23" s="1"/>
  <c r="H14"/>
  <c r="K14" s="1"/>
  <c r="H4"/>
  <c r="K4"/>
  <c r="H38"/>
  <c r="K38" s="1"/>
  <c r="H43"/>
  <c r="K43" s="1"/>
  <c r="H29"/>
  <c r="K29" s="1"/>
  <c r="H21"/>
  <c r="K21" s="1"/>
  <c r="H42"/>
  <c r="K42" s="1"/>
  <c r="H16"/>
  <c r="K16"/>
  <c r="H26"/>
  <c r="K26" s="1"/>
  <c r="H9"/>
  <c r="K9"/>
  <c r="H40"/>
  <c r="K40" s="1"/>
  <c r="H12"/>
  <c r="K12"/>
  <c r="H11"/>
  <c r="K11" s="1"/>
  <c r="H8"/>
  <c r="K8" s="1"/>
  <c r="H24"/>
  <c r="K24" s="1"/>
  <c r="H22"/>
  <c r="K22"/>
  <c r="H7"/>
  <c r="K7" s="1"/>
  <c r="H5"/>
  <c r="K5"/>
  <c r="H15"/>
  <c r="K15" s="1"/>
  <c r="H17"/>
  <c r="K17"/>
  <c r="H3"/>
  <c r="K3" s="1"/>
  <c r="H34"/>
  <c r="K34" s="1"/>
  <c r="H30"/>
  <c r="K30" s="1"/>
  <c r="H41"/>
  <c r="K41"/>
  <c r="G48" i="4"/>
  <c r="I48" s="1"/>
  <c r="G30"/>
  <c r="I30" s="1"/>
  <c r="G44"/>
  <c r="I44" s="1"/>
  <c r="G51"/>
  <c r="I51" s="1"/>
  <c r="G8"/>
  <c r="I8" s="1"/>
  <c r="G24"/>
  <c r="I24" s="1"/>
  <c r="G42"/>
  <c r="I42" s="1"/>
  <c r="G34"/>
  <c r="I34" s="1"/>
  <c r="G5"/>
  <c r="I5" s="1"/>
  <c r="G11"/>
  <c r="I11" s="1"/>
  <c r="G21"/>
  <c r="I21" s="1"/>
  <c r="G47"/>
  <c r="I47" s="1"/>
  <c r="G37"/>
  <c r="I37" s="1"/>
  <c r="G36"/>
  <c r="I36" s="1"/>
  <c r="G19"/>
  <c r="I19" s="1"/>
  <c r="G29"/>
  <c r="I29" s="1"/>
  <c r="G26"/>
  <c r="I26" s="1"/>
  <c r="G49"/>
  <c r="I49" s="1"/>
  <c r="G40"/>
  <c r="I40" s="1"/>
  <c r="G50"/>
  <c r="I50" s="1"/>
  <c r="G13"/>
  <c r="I13" s="1"/>
  <c r="G3"/>
  <c r="I3" s="1"/>
  <c r="G18"/>
  <c r="I18" s="1"/>
  <c r="G12"/>
  <c r="I12" s="1"/>
  <c r="G4"/>
  <c r="I4" s="1"/>
  <c r="G33"/>
  <c r="I33" s="1"/>
  <c r="G17"/>
  <c r="I17" s="1"/>
  <c r="G27"/>
  <c r="I27" s="1"/>
  <c r="G32"/>
  <c r="I32" s="1"/>
  <c r="G38"/>
  <c r="I38" s="1"/>
  <c r="G22"/>
  <c r="I22" s="1"/>
  <c r="G39"/>
  <c r="I39" s="1"/>
  <c r="G16"/>
  <c r="I16" s="1"/>
  <c r="G43"/>
  <c r="I43" s="1"/>
  <c r="G46"/>
  <c r="I46" s="1"/>
  <c r="G52"/>
  <c r="I52" s="1"/>
  <c r="G20"/>
  <c r="I20" s="1"/>
  <c r="G41"/>
  <c r="I41" s="1"/>
  <c r="G54"/>
  <c r="I54" s="1"/>
  <c r="G53"/>
  <c r="I53" s="1"/>
  <c r="G45"/>
  <c r="I45" s="1"/>
  <c r="G28"/>
  <c r="I28" s="1"/>
  <c r="G10"/>
  <c r="I10" s="1"/>
  <c r="G9"/>
  <c r="I9" s="1"/>
  <c r="G25"/>
  <c r="I25" s="1"/>
  <c r="G7"/>
  <c r="I7" s="1"/>
  <c r="G35"/>
  <c r="I35" s="1"/>
  <c r="G15"/>
  <c r="I15" s="1"/>
  <c r="G23"/>
  <c r="I23" s="1"/>
  <c r="G6"/>
  <c r="I6" s="1"/>
  <c r="G14"/>
  <c r="I14" s="1"/>
  <c r="G31"/>
  <c r="I31" s="1"/>
  <c r="G32" i="1"/>
  <c r="I32" s="1"/>
  <c r="G16"/>
  <c r="I16"/>
  <c r="G29"/>
  <c r="I29" s="1"/>
  <c r="G35"/>
  <c r="I35" s="1"/>
  <c r="G6"/>
  <c r="I6" s="1"/>
  <c r="G7"/>
  <c r="I7" s="1"/>
  <c r="G3"/>
  <c r="I3" s="1"/>
  <c r="G18"/>
  <c r="I18" s="1"/>
  <c r="G12"/>
  <c r="I12" s="1"/>
  <c r="G22"/>
  <c r="I22" s="1"/>
  <c r="G15"/>
  <c r="I15" s="1"/>
  <c r="G8"/>
  <c r="I8" s="1"/>
  <c r="G36"/>
  <c r="I36" s="1"/>
  <c r="G40"/>
  <c r="I40" s="1"/>
  <c r="G21"/>
  <c r="I21" s="1"/>
  <c r="G26"/>
  <c r="I26" s="1"/>
  <c r="G42"/>
  <c r="I42" s="1"/>
  <c r="G33"/>
  <c r="I33" s="1"/>
  <c r="G41"/>
  <c r="I41" s="1"/>
  <c r="G11"/>
  <c r="I11" s="1"/>
  <c r="G43"/>
  <c r="I43" s="1"/>
  <c r="G27"/>
  <c r="I27" s="1"/>
  <c r="G34"/>
  <c r="I34"/>
  <c r="G19"/>
  <c r="I19"/>
  <c r="G44"/>
  <c r="I44"/>
  <c r="G38"/>
  <c r="I38"/>
  <c r="G31"/>
  <c r="I31"/>
  <c r="G23"/>
  <c r="I23"/>
  <c r="G24"/>
  <c r="I24"/>
  <c r="G25"/>
  <c r="I25"/>
  <c r="G9"/>
  <c r="I9"/>
  <c r="G20"/>
  <c r="I20"/>
  <c r="G13"/>
  <c r="I13" s="1"/>
  <c r="G10"/>
  <c r="I10" s="1"/>
  <c r="G5"/>
  <c r="I5" s="1"/>
  <c r="G14"/>
  <c r="I14" s="1"/>
  <c r="G39"/>
  <c r="I39" s="1"/>
  <c r="G37"/>
  <c r="I37" s="1"/>
  <c r="G28"/>
  <c r="I28" s="1"/>
  <c r="G30"/>
  <c r="I30" s="1"/>
  <c r="G4"/>
  <c r="I4" s="1"/>
  <c r="G17"/>
  <c r="I17" s="1"/>
</calcChain>
</file>

<file path=xl/sharedStrings.xml><?xml version="1.0" encoding="utf-8"?>
<sst xmlns="http://schemas.openxmlformats.org/spreadsheetml/2006/main" count="1012" uniqueCount="473">
  <si>
    <t>Харківська гімназія №144 Харківської міської ради Харківської області</t>
  </si>
  <si>
    <t>№ п/п</t>
  </si>
  <si>
    <t>Місце</t>
  </si>
  <si>
    <t>Сума балів за теор. тур</t>
  </si>
  <si>
    <t>Шифр теор. туру</t>
  </si>
  <si>
    <t>Теоретичний  тур</t>
  </si>
  <si>
    <t>Шифр практ. туру</t>
  </si>
  <si>
    <t>Заг. кіл-ть  балів</t>
  </si>
  <si>
    <t>Красноградський</t>
  </si>
  <si>
    <t>Харківський</t>
  </si>
  <si>
    <t>Харківський технічний ліцей № 173 Харківської міської ради Харківської області</t>
  </si>
  <si>
    <t>Харківський ліцей № 161 «Імпульс» Харківської міської ради Харківської області</t>
  </si>
  <si>
    <t>Голова журі</t>
  </si>
  <si>
    <t>Харківська гімназія №12 Харківської міської ради Харківської області</t>
  </si>
  <si>
    <t>Харківська спеціалізована школа І-ІІІ ступенів № 80 Харківської міської ради Харківської області</t>
  </si>
  <si>
    <t>А.Г.Гах</t>
  </si>
  <si>
    <t>Гамов Олексій Андрійович</t>
  </si>
  <si>
    <t>Харківський ліцей № 89 Харківської міської ради Харківської області</t>
  </si>
  <si>
    <t>Назва ЗЗСО</t>
  </si>
  <si>
    <t>А.Г. Гах</t>
  </si>
  <si>
    <t>Харківська гімназія №55 Харківської міської ради Харківської області</t>
  </si>
  <si>
    <t>Ізюмський</t>
  </si>
  <si>
    <t>Харківський ліцей №141 Харківської міської ради Харківської області</t>
  </si>
  <si>
    <t>Харківська гімназія №152 Харківської міської ради Харківської області</t>
  </si>
  <si>
    <t>Черняков Костянтин Сергійович</t>
  </si>
  <si>
    <t>Яловега Єлизавета Миколаївна</t>
  </si>
  <si>
    <t>Броневський Станіслав Юзефович</t>
  </si>
  <si>
    <t>Бєлєвцов     Степан   Олександрович</t>
  </si>
  <si>
    <t>Золотарьов Кіріл Русланович</t>
  </si>
  <si>
    <t>Кумечко Єлизавета Олександрівна</t>
  </si>
  <si>
    <t>Руденко Тимур Олександрович</t>
  </si>
  <si>
    <t>Бортновський Іван Сергійович</t>
  </si>
  <si>
    <t>Сініцин Герман Теймуразович</t>
  </si>
  <si>
    <t>Лионг Туан Хоа</t>
  </si>
  <si>
    <t>Зіненко Михайло Євгенович</t>
  </si>
  <si>
    <t>Кірсанов Лев Андрійович</t>
  </si>
  <si>
    <t>Жаріхін Єгор Тимурович</t>
  </si>
  <si>
    <t>Гончаров Денис Сергійович</t>
  </si>
  <si>
    <t>Коваленко Марія Дмитрівна</t>
  </si>
  <si>
    <t>Куліш Дмитро Євгенійович</t>
  </si>
  <si>
    <t>Думін Ростислав Олександрович</t>
  </si>
  <si>
    <t>Палант Едуард Олександрович</t>
  </si>
  <si>
    <t>Соболєв Олег Олександрович</t>
  </si>
  <si>
    <t>Нескоромна Діана Володимирівна</t>
  </si>
  <si>
    <t>Харківський приватний навчально-виховний комплекс  «Ліцей Професіонал» Харківської області</t>
  </si>
  <si>
    <t>КЗ «Харківський фізико-математичний ліцей № 27 Харківської міської ради Харківської області»</t>
  </si>
  <si>
    <t>Морозов Максим Олексійович</t>
  </si>
  <si>
    <t>Кочетов Дмитро Анатолійович</t>
  </si>
  <si>
    <t>Овчаренко Стефанія Олександрівна</t>
  </si>
  <si>
    <t>Применко Анастасія Олексіївна</t>
  </si>
  <si>
    <t>Шкурат Владислав Андрійович</t>
  </si>
  <si>
    <t>Бутенко Анна Миколаївна</t>
  </si>
  <si>
    <t>Рогач Вадим Дмитрович</t>
  </si>
  <si>
    <t>Гальченко Анастасія Дмитрівна</t>
  </si>
  <si>
    <t>Галіфостов Олексій Вадимович</t>
  </si>
  <si>
    <t>Герасимова Владислава Андріївна</t>
  </si>
  <si>
    <t>Заозерська Софія Олександрівна</t>
  </si>
  <si>
    <t>Харетоненко Михайло Олександрович</t>
  </si>
  <si>
    <t>Полежака Арсеній Дмитрович</t>
  </si>
  <si>
    <t>Колос Софія Андріївна</t>
  </si>
  <si>
    <t>Самородов Крістіан Костянтинович</t>
  </si>
  <si>
    <t>Кучер Аліна Віталіївна</t>
  </si>
  <si>
    <t>Мороз Кирило Олександрович</t>
  </si>
  <si>
    <t>Пилаєв Ігор Ігорович</t>
  </si>
  <si>
    <t>Пашковський Вадим Олександрович</t>
  </si>
  <si>
    <t>Ломакін Володимир Васильович</t>
  </si>
  <si>
    <t>Денисков Святослав Ігорович</t>
  </si>
  <si>
    <t>Степаненко Олексій Олександрович</t>
  </si>
  <si>
    <t>Денисенко Дарія Ігорівна</t>
  </si>
  <si>
    <t>Харківська загальноосвітня школа І-ІІІ ступенів №35 Харківської міської ради Харківської області</t>
  </si>
  <si>
    <t>Харківська загальноосвітня школа І-ІІІ ступенів №126 Харківської міської ради Харківської області</t>
  </si>
  <si>
    <t>Харківський навчально-виховний комплекс № 45 «Академічна гімназія» Харківської міської ради Харківської області</t>
  </si>
  <si>
    <t>Харківська загальноосвітня школа І-ІІІ ступенів №53 Харківської міської ради Харківської області</t>
  </si>
  <si>
    <t>Харківська загальноосвітня школа І-ІІІ ступенів №48 Харківської міської ради Харківської області</t>
  </si>
  <si>
    <t>підписано</t>
  </si>
  <si>
    <t>Голова оргкомітету                                              І.О. Гірка</t>
  </si>
  <si>
    <t>Бурма Кирило Сергійович</t>
  </si>
  <si>
    <t>Григор’єв Вадим Володимирович</t>
  </si>
  <si>
    <t>Калініна Дар’я Віталіївна</t>
  </si>
  <si>
    <t>Пікульська Ксенія Олегівна</t>
  </si>
  <si>
    <t>Корж Дмитро Вячеславович</t>
  </si>
  <si>
    <t>Голозубов Максим Олегович</t>
  </si>
  <si>
    <t>Прокопович Маргарита Олександрівна</t>
  </si>
  <si>
    <t>Лісовий Владислав Олегович</t>
  </si>
  <si>
    <t>Строенко Владислав Сергійович</t>
  </si>
  <si>
    <t>Жупинський Гліб Миколайович</t>
  </si>
  <si>
    <t>Вайнштейн Артем Олегович</t>
  </si>
  <si>
    <t>Жуган Еміль Оскарович</t>
  </si>
  <si>
    <t>Дідик Катерина Богданівна</t>
  </si>
  <si>
    <t>Колосков Михайло Володимирович</t>
  </si>
  <si>
    <t>Денисенко Іван Вячеславович</t>
  </si>
  <si>
    <t>Ворона Микита Миколайович</t>
  </si>
  <si>
    <t>Дубовий Єгор Олександрович</t>
  </si>
  <si>
    <t>Калюжна Дарина Олександрівна</t>
  </si>
  <si>
    <t>Павленко Михайло Богданович</t>
  </si>
  <si>
    <t>Лук’яненко Єлизавета Володимирівна</t>
  </si>
  <si>
    <t>Болгова Марина Олександрівна</t>
  </si>
  <si>
    <t>Костянко Антон Геннадійович</t>
  </si>
  <si>
    <t>Пчолкіна Марія Євгенівна</t>
  </si>
  <si>
    <t>Зима Уляна Олександрівна</t>
  </si>
  <si>
    <t>Придатченко Максим Романович</t>
  </si>
  <si>
    <t>Малафєєв Всеволод Миколайович</t>
  </si>
  <si>
    <t>Таврін Антон Олексійович</t>
  </si>
  <si>
    <t>Кекало Лев Борисович</t>
  </si>
  <si>
    <t>Ковнацький Валерій Олександрович</t>
  </si>
  <si>
    <t>Гребенюк Артем Іванович</t>
  </si>
  <si>
    <t>Молчанов Кіріл Олександрович</t>
  </si>
  <si>
    <t>Чкуаселі Катерина Георгіївна</t>
  </si>
  <si>
    <t>Муц Олександр Олександрович</t>
  </si>
  <si>
    <t>Балабко Микита Андрійович</t>
  </si>
  <si>
    <t>Яковенко Анна Сергіївна</t>
  </si>
  <si>
    <t>Грушевський Аріан Юрійович</t>
  </si>
  <si>
    <t>Трач Ярослав Юрійович</t>
  </si>
  <si>
    <t>Кутах Матвій Андрійович</t>
  </si>
  <si>
    <t>Тимченко Анастасія Олексіївна</t>
  </si>
  <si>
    <t>Сидоренко Роман Дмитрович</t>
  </si>
  <si>
    <t>Баркулов Михайло Олександрович</t>
  </si>
  <si>
    <t>Черненко Юрій Сергійович</t>
  </si>
  <si>
    <t>Куп'янський</t>
  </si>
  <si>
    <t>Чугуївський</t>
  </si>
  <si>
    <r>
      <t>я</t>
    </r>
    <r>
      <rPr>
        <sz val="10"/>
        <rFont val="Times New Roman"/>
        <family val="1"/>
        <charset val="204"/>
      </rPr>
      <t>Індустріальний ХМР</t>
    </r>
  </si>
  <si>
    <r>
      <rPr>
        <sz val="10"/>
        <color indexed="9"/>
        <rFont val="Times New Roman"/>
        <family val="1"/>
        <charset val="204"/>
      </rPr>
      <t>я</t>
    </r>
    <r>
      <rPr>
        <sz val="10"/>
        <rFont val="Times New Roman"/>
        <family val="1"/>
        <charset val="204"/>
      </rPr>
      <t>Київський ХМР</t>
    </r>
  </si>
  <si>
    <r>
      <t>я</t>
    </r>
    <r>
      <rPr>
        <sz val="10"/>
        <rFont val="Times New Roman"/>
        <family val="1"/>
        <charset val="204"/>
      </rPr>
      <t>Московський ХМР</t>
    </r>
  </si>
  <si>
    <r>
      <t>я</t>
    </r>
    <r>
      <rPr>
        <sz val="10"/>
        <rFont val="Times New Roman"/>
        <family val="1"/>
        <charset val="204"/>
      </rPr>
      <t>Немишлянський ХМР</t>
    </r>
  </si>
  <si>
    <r>
      <t>я</t>
    </r>
    <r>
      <rPr>
        <sz val="10"/>
        <rFont val="Times New Roman"/>
        <family val="1"/>
        <charset val="204"/>
      </rPr>
      <t>Новобаварський ХМР</t>
    </r>
  </si>
  <si>
    <r>
      <t>я</t>
    </r>
    <r>
      <rPr>
        <sz val="10"/>
        <rFont val="Times New Roman"/>
        <family val="1"/>
        <charset val="204"/>
      </rPr>
      <t>Основ’янський ХМР</t>
    </r>
  </si>
  <si>
    <r>
      <t>я</t>
    </r>
    <r>
      <rPr>
        <sz val="10"/>
        <rFont val="Times New Roman"/>
        <family val="1"/>
        <charset val="204"/>
      </rPr>
      <t>Слобідський ХМР</t>
    </r>
  </si>
  <si>
    <r>
      <t>я</t>
    </r>
    <r>
      <rPr>
        <sz val="10"/>
        <rFont val="Times New Roman"/>
        <family val="1"/>
        <charset val="204"/>
      </rPr>
      <t>Холодногірський ХМР</t>
    </r>
  </si>
  <si>
    <r>
      <t>я</t>
    </r>
    <r>
      <rPr>
        <sz val="10"/>
        <rFont val="Times New Roman"/>
        <family val="1"/>
        <charset val="204"/>
      </rPr>
      <t>Шевченківський ХМР</t>
    </r>
  </si>
  <si>
    <r>
      <t>яю</t>
    </r>
    <r>
      <rPr>
        <sz val="10"/>
        <rFont val="Times New Roman"/>
        <family val="1"/>
        <charset val="204"/>
      </rPr>
      <t>Заклади освіти обласного підпорядкування</t>
    </r>
  </si>
  <si>
    <r>
      <t>яю</t>
    </r>
    <r>
      <rPr>
        <sz val="10"/>
        <rFont val="Times New Roman"/>
        <family val="1"/>
        <charset val="204"/>
      </rPr>
      <t>КЗ</t>
    </r>
    <r>
      <rPr>
        <sz val="10"/>
        <color indexed="9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«Обдарованість»</t>
    </r>
  </si>
  <si>
    <r>
      <t>яя</t>
    </r>
    <r>
      <rPr>
        <sz val="10"/>
        <rFont val="Times New Roman"/>
        <family val="1"/>
        <charset val="204"/>
      </rPr>
      <t>ЗО міського підпорядкування м.Харкова</t>
    </r>
  </si>
  <si>
    <t>Богодухівський</t>
  </si>
  <si>
    <t xml:space="preserve">Балаклійський ліцей № 3 Балаклійської міської  ради Ізюмського району Харківської області </t>
  </si>
  <si>
    <t>Комунальний заклад «Липчанівський  ліцей Куньєвської сільської ради Ізюмського району Харківської області»</t>
  </si>
  <si>
    <t xml:space="preserve">КЗ «Огіївський ліцей» Сахновщинської сільської ради </t>
  </si>
  <si>
    <t>Куп’янський ліцей №7 Куп'янської міської ради Харківської області</t>
  </si>
  <si>
    <t>КЗ «Пісочинський ліцей «Мобіль» Пісочинської селищної ради» Харківського району Харківської області</t>
  </si>
  <si>
    <t>КЗ «Пересічанський  ліцей» Солоницівської селищної ради</t>
  </si>
  <si>
    <t>КЗ"Клугино-Башкирівський ліцей" Чугуївської міської ради Харківської області</t>
  </si>
  <si>
    <t>КЗ Зміївський ліцей №1   імені двічі Героя  Радянського Союзу З.К.Слюсаренка"  Зміївської міської ради Чугуївського районуХарківської області</t>
  </si>
  <si>
    <t>Харківська спеціалізована школа І-ІІІ ступенів № 119 Харківської міської ради Харківської області</t>
  </si>
  <si>
    <t>Харківська загальноосвітня школа І-ІІІ ступенів  № 110 Харківської міської ради Харківської області</t>
  </si>
  <si>
    <t>Харківська спеціалізована школа ІІ-ІІІ ступенів №3 Харківської міської ради Харківської області</t>
  </si>
  <si>
    <t>Приватний заклад «Харківський приватний ліцей «Лєствіца» Харківської області»</t>
  </si>
  <si>
    <t>Комунальний заклад « Харківська загальноосвітня школа І-ІІІ ступенів  № 63 Харківської міської ради Харківської області»</t>
  </si>
  <si>
    <t>Харківська загальноосвітня школа І-ІІІ ступенів № 127 Харківської міської ради Харківської області  ім. Г.К.Жукова</t>
  </si>
  <si>
    <t>Харківська спеціалізована школа І-ІІІ ступенів № 162 Харківської міської ради Харківської області</t>
  </si>
  <si>
    <t>Харківська гімназія № 46  ім. М.В.Ломоносова Харківської міської ради Харківської області</t>
  </si>
  <si>
    <t>Харківська спеціалізована школа І-ІІІ ступенів № 18 Харківської міської ради Харківської області</t>
  </si>
  <si>
    <t>КЗ "Харківська гімназія №13 Харківської міської ради Харківської області"</t>
  </si>
  <si>
    <t>Харківська гімназія № 47 Харківської міської ради Харківської області</t>
  </si>
  <si>
    <t>КЗ "Харківська гімназія № 169 Харківської міської ради Харківської області"</t>
  </si>
  <si>
    <t>КЗ «Харківська санаторна школа № 11» Харківської обласної ради</t>
  </si>
  <si>
    <t>КЗ "Валківський ліцей імені Олександра Масельського Валківської міської ради Харківської області"</t>
  </si>
  <si>
    <t>Хавренков Владислав Михайлович</t>
  </si>
  <si>
    <t>Димар Захар Анатолійович</t>
  </si>
  <si>
    <t>Кулик Євген Вадимович</t>
  </si>
  <si>
    <t>Підгайний Вячеслав Ігорович</t>
  </si>
  <si>
    <t>Конопля Віталій Сергійович</t>
  </si>
  <si>
    <t>Дерюгін Михайло В’ячеславович</t>
  </si>
  <si>
    <t>Соєнко Кирило Павлович</t>
  </si>
  <si>
    <t>Заворотний Максим Сергійович</t>
  </si>
  <si>
    <t xml:space="preserve">Кравцова Дарина Андріївна </t>
  </si>
  <si>
    <t>Сергіенко Кира Дмитрівна</t>
  </si>
  <si>
    <t>Тимченко Микита Сергійович</t>
  </si>
  <si>
    <t>Драпанчук Євгенія Миколаївна</t>
  </si>
  <si>
    <t>Сапєлкін Борис Костянтинович</t>
  </si>
  <si>
    <t>Бубир Дар'я Володимирівна</t>
  </si>
  <si>
    <t>Мелешко Анастасія Володимирівна</t>
  </si>
  <si>
    <t>Торченюк Олександра Михайлівна</t>
  </si>
  <si>
    <t>Кислий Максим Миколайович</t>
  </si>
  <si>
    <t>Харченко Поліна Олександрівна</t>
  </si>
  <si>
    <t>Єфімова Софія Дмитрівна</t>
  </si>
  <si>
    <t>Михайлусь Олександра Володимирівна</t>
  </si>
  <si>
    <t>Бєляєва Анна Олегівна</t>
  </si>
  <si>
    <t>Малахов Роман Єгорович</t>
  </si>
  <si>
    <t>Бухтатий Антон Євгенович</t>
  </si>
  <si>
    <t>Карбовська Ангеліна Ігорівна</t>
  </si>
  <si>
    <t>Остапенко Богдан Ярославович</t>
  </si>
  <si>
    <t>Плахтієнко Вікторія Михайлівна</t>
  </si>
  <si>
    <t>Фомін Кирило Олегович</t>
  </si>
  <si>
    <t>Кукарских Богдан Вікторович</t>
  </si>
  <si>
    <t>Буйдіна Анастасія Германівна</t>
  </si>
  <si>
    <t>Лупало Марія Абасівна</t>
  </si>
  <si>
    <t>Нго Чунг Кієн</t>
  </si>
  <si>
    <t>Перкін Микита Янович</t>
  </si>
  <si>
    <t>Севідов Станіслав Сергійович</t>
  </si>
  <si>
    <t>Дуб’яга  Кристина Юріївна</t>
  </si>
  <si>
    <t>Солдатенко Тимур Денисович</t>
  </si>
  <si>
    <t>Лук’янов Микита Віталійович</t>
  </si>
  <si>
    <t>Ласкавцева Софія Дмитрівна</t>
  </si>
  <si>
    <t>Лещинський Владислав Володимирович</t>
  </si>
  <si>
    <t>Жаріхін  Ігнат Тимурович</t>
  </si>
  <si>
    <t>Метьолкіна Станіслава Сергіївна</t>
  </si>
  <si>
    <t>Бізюкова Ірина Іванівна</t>
  </si>
  <si>
    <t>Справцев Єгор Олександрович</t>
  </si>
  <si>
    <t>Черненко Артем Євгенійович</t>
  </si>
  <si>
    <t>Шеметов Богдан Олександрович</t>
  </si>
  <si>
    <t>Лябах Денис Ігорович</t>
  </si>
  <si>
    <t>Вартанов Олексій Олександрович</t>
  </si>
  <si>
    <t>Ібрагімов Ярослав Максимович</t>
  </si>
  <si>
    <t>Рідкокаша Микола Павлович</t>
  </si>
  <si>
    <t>Матяш Антон Андрійович</t>
  </si>
  <si>
    <t>Кусайко Володимир Олександрович</t>
  </si>
  <si>
    <t xml:space="preserve">Ізюмський </t>
  </si>
  <si>
    <t>Балаклійський ліцей № 4  Балаклійської міської  ради Ізюмського району Харківської області</t>
  </si>
  <si>
    <t>Донецький ліцей № 1 Донецької селищної ради Ізюмського району Харківської області</t>
  </si>
  <si>
    <t>Андріївський ліцей № 1 Донецької селищної ради Ізюмського району Харківської області</t>
  </si>
  <si>
    <t>КЗ «Огіївський ліцей» Сахновщинської сільської ради</t>
  </si>
  <si>
    <t>КЗ «Медведівський ліцей» Кегичівської селищної ради</t>
  </si>
  <si>
    <t>КЗ "Шипуватський ліцей ім. Героя Радянського Союзу І.М. Заболотного Великобурлуцької селищної ради"</t>
  </si>
  <si>
    <t>Будянський ліцей № 2 Південної міської ради Харківського району Харківської області</t>
  </si>
  <si>
    <t>Слобожанська гімназія № 2 Слобожанської селищної радиЧугуївського районуХарківської області</t>
  </si>
  <si>
    <t xml:space="preserve">КЗ "Зміївська загальноосвітня школа І-ІІІ ступенів №2 імені льотчика-космонавта Ігоря Петровича Волка" Зміївської міської ради Чугуївського району Харківської області </t>
  </si>
  <si>
    <t>Харківська загальноосвітня школа І-ІІІ ступенів  № 52 Харківської міської ради Харківської області</t>
  </si>
  <si>
    <t>Харківська гімназія №23 Харківської міської ради Харківської області</t>
  </si>
  <si>
    <t>Харківська загальноосвітня школа І-ІІІ ступенів №98 Харківської міської ради Харківської області</t>
  </si>
  <si>
    <t>Харківська гімназія № 39 Харківської міської ради Харківської області</t>
  </si>
  <si>
    <t>Харківська загальноосвітня школа І-ІІІ ступенів № 137 Харківської міської ради Харківської області</t>
  </si>
  <si>
    <t>Харківська загальноосвітня школа І-ІІІ ступенів № 78 Харківської міської ради Харківської області</t>
  </si>
  <si>
    <t>Харківська гімназія № 46 імені М. В. Ломоносова Харківської міської ради Харківської області</t>
  </si>
  <si>
    <t>Харківська гімназія № 82 Харківської міської ради Харківської області</t>
  </si>
  <si>
    <t xml:space="preserve">Балаклійський ліцей №1 ім. О.А. Тризни Балаклійської міської ради Харківської області </t>
  </si>
  <si>
    <t>Сєвєрін Єгор Костянтинович</t>
  </si>
  <si>
    <t>Ткачов Данило Володимирович</t>
  </si>
  <si>
    <t>Пивовар Станіслав Євгенович</t>
  </si>
  <si>
    <t>Чепура Лука Ростиславович</t>
  </si>
  <si>
    <t>Кулик Марія Сергіївна</t>
  </si>
  <si>
    <t>Гуліда Павло Сергійович</t>
  </si>
  <si>
    <t>Рудичева Олена Віталіївна</t>
  </si>
  <si>
    <t>Суворов Максим Володимирович</t>
  </si>
  <si>
    <t>Степанова Марія Олексіївна</t>
  </si>
  <si>
    <t>Корнієнко Андрій Андрійович</t>
  </si>
  <si>
    <t>Чуб Володимир Ігорович</t>
  </si>
  <si>
    <t>Дмитрієв Данила Юрійович</t>
  </si>
  <si>
    <t>Кабалянц Анастасія Петрівна</t>
  </si>
  <si>
    <t>Радченко Олексій Сергійович</t>
  </si>
  <si>
    <t>Поспєлов Олександр Євгенович</t>
  </si>
  <si>
    <t>Трігулов Марк Євгенович</t>
  </si>
  <si>
    <t>Шинкаренко Олеся Віталіївна</t>
  </si>
  <si>
    <t>Кирпичов Микита Олексійович</t>
  </si>
  <si>
    <t>Супрун Марія Леонідівна</t>
  </si>
  <si>
    <t>Малихін Олександр Сергійович</t>
  </si>
  <si>
    <t>Турута Карина Олексіївна</t>
  </si>
  <si>
    <t>Балаклійський ліцей   Балаклійської міської  ради Ізюмського району Харківської області</t>
  </si>
  <si>
    <t>Донецький ліцей № 2 Донецької селищної ради Ізюмського району Харківської області</t>
  </si>
  <si>
    <t>Куп’янський ліцей №3 Куп'янської міської ради Харківської області</t>
  </si>
  <si>
    <t>Комунальний заклад «Васищевський ліцей Безлюдівської селищної ради»</t>
  </si>
  <si>
    <t>КЗ «Харківська спеціалізована школа І-ІІІ ступенів № 166 «Вертикаль» Харківської міської ради Харківської області»</t>
  </si>
  <si>
    <t>Харківська  гімназія № 172  Харківської міської ради Харківської області</t>
  </si>
  <si>
    <t>Харківська гімназія № 14 Харківської міської ради  Харківської області</t>
  </si>
  <si>
    <t>Харківська загальноосвітня школа І-ІІІ ступенів № 28 Харківської міської ради Харківської області</t>
  </si>
  <si>
    <t>Харківська загальноосвітня школа І-ІІІ ступенів № 59 Харківської міської ради Харківської області</t>
  </si>
  <si>
    <t>Харківська приватна спеціалізована школа І-ІІІ ступенів «Харківський колегіум» Харківської області</t>
  </si>
  <si>
    <t>Вакульчик Вікторія Олександрівна</t>
  </si>
  <si>
    <t>Крижановська Дар’я Олександрівна</t>
  </si>
  <si>
    <t>Лугова Дар'я Андріївна</t>
  </si>
  <si>
    <t>Діденко Віра Олегівна</t>
  </si>
  <si>
    <t>Шумейко Антон Олександрович</t>
  </si>
  <si>
    <t>Зимич Євгенія Валеріївна</t>
  </si>
  <si>
    <t>Губенко Олена Віталіївна</t>
  </si>
  <si>
    <t>Труфанов Ерік Володимирович</t>
  </si>
  <si>
    <t>Кравченко Сергій Олександрович</t>
  </si>
  <si>
    <t>Бороздіна Тетяна Романівна</t>
  </si>
  <si>
    <t>Лєндич Євген Сергійович</t>
  </si>
  <si>
    <t>Білий Микита Михайлович</t>
  </si>
  <si>
    <t>Прокопенко Олександр Віталійович</t>
  </si>
  <si>
    <t>Азарова  Олена Олегівна</t>
  </si>
  <si>
    <t>Голоха Нікіта Єдуардович</t>
  </si>
  <si>
    <t>Куп'янський ліцей №1 Куп'янської міської ради Харківської області</t>
  </si>
  <si>
    <t>КЗ «Пісочинський ліцей Пісочинської селищної ради» Харківського району Харківської області</t>
  </si>
  <si>
    <t>Харківська спеціалізована школа І-ІІІ ступенів № 80  Харківської міської ради Харківської області</t>
  </si>
  <si>
    <t>Харківський технологічний ліцей № 9 Харківської міської ради Харківської області</t>
  </si>
  <si>
    <t>Харківська загальноосвітня школа І-ІІІ ступенів №122 Харківської міської ради Харківської області</t>
  </si>
  <si>
    <t>Харківська гімназія № 65 Харківської міської ради Харківської області</t>
  </si>
  <si>
    <t>Харківська спеціалізована школа І-ІІІ ступенів №66 Харківської міської ради Харківської області</t>
  </si>
  <si>
    <t>Харківська загальноосвітня школа I-III ступенів № 150 Харківської міської ради Харківської області</t>
  </si>
  <si>
    <t>а01</t>
  </si>
  <si>
    <t>а02</t>
  </si>
  <si>
    <t>а03</t>
  </si>
  <si>
    <t>а04</t>
  </si>
  <si>
    <t>а05</t>
  </si>
  <si>
    <t>а06</t>
  </si>
  <si>
    <t>а07</t>
  </si>
  <si>
    <t>а08</t>
  </si>
  <si>
    <t>а09</t>
  </si>
  <si>
    <t>–</t>
  </si>
  <si>
    <t>а10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</si>
  <si>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</si>
  <si>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</si>
  <si>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</si>
  <si>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</si>
  <si>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</si>
  <si>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</si>
  <si>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</si>
  <si>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</si>
  <si>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</si>
  <si>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</si>
  <si>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</si>
  <si>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а22</t>
  </si>
  <si>
    <t>а23</t>
  </si>
  <si>
    <t>а24</t>
  </si>
  <si>
    <t>а25</t>
  </si>
  <si>
    <t>а26</t>
  </si>
  <si>
    <t>а27</t>
  </si>
  <si>
    <t>а28</t>
  </si>
  <si>
    <t>а29</t>
  </si>
  <si>
    <t>а30</t>
  </si>
  <si>
    <t>а31</t>
  </si>
  <si>
    <t>а32</t>
  </si>
  <si>
    <t>а33</t>
  </si>
  <si>
    <t>а34</t>
  </si>
  <si>
    <t>а35</t>
  </si>
  <si>
    <t>а36</t>
  </si>
  <si>
    <t>а37</t>
  </si>
  <si>
    <t>а38</t>
  </si>
  <si>
    <t>а39</t>
  </si>
  <si>
    <t>а40</t>
  </si>
  <si>
    <t>г01</t>
  </si>
  <si>
    <t>г02</t>
  </si>
  <si>
    <t>г03</t>
  </si>
  <si>
    <t>г04</t>
  </si>
  <si>
    <t>г05</t>
  </si>
  <si>
    <t>г06</t>
  </si>
  <si>
    <t>г07</t>
  </si>
  <si>
    <t>г08</t>
  </si>
  <si>
    <t>г09</t>
  </si>
  <si>
    <t>г10</t>
  </si>
  <si>
    <t>г11</t>
  </si>
  <si>
    <t>г12</t>
  </si>
  <si>
    <t>г13</t>
  </si>
  <si>
    <t>г14</t>
  </si>
  <si>
    <t>г15</t>
  </si>
  <si>
    <t>г16</t>
  </si>
  <si>
    <t>г17</t>
  </si>
  <si>
    <t>г18</t>
  </si>
  <si>
    <t>г19</t>
  </si>
  <si>
    <t>г20</t>
  </si>
  <si>
    <t>г21</t>
  </si>
  <si>
    <t>г22</t>
  </si>
  <si>
    <t>г23</t>
  </si>
  <si>
    <t>г24</t>
  </si>
  <si>
    <t>г25</t>
  </si>
  <si>
    <t>г26</t>
  </si>
  <si>
    <t>г27</t>
  </si>
  <si>
    <t>г28</t>
  </si>
  <si>
    <t>г29</t>
  </si>
  <si>
    <t>г30</t>
  </si>
  <si>
    <t>г31</t>
  </si>
  <si>
    <t>г32</t>
  </si>
  <si>
    <t>г33</t>
  </si>
  <si>
    <t>г34</t>
  </si>
  <si>
    <t>г35</t>
  </si>
  <si>
    <t>г36</t>
  </si>
  <si>
    <t>г37</t>
  </si>
  <si>
    <t>г38</t>
  </si>
  <si>
    <t>г39</t>
  </si>
  <si>
    <t>г40</t>
  </si>
  <si>
    <t>г41</t>
  </si>
  <si>
    <t>в01</t>
  </si>
  <si>
    <t>м02</t>
  </si>
  <si>
    <t>в02</t>
  </si>
  <si>
    <t>м15</t>
  </si>
  <si>
    <t>в03</t>
  </si>
  <si>
    <t>м37</t>
  </si>
  <si>
    <t>в04</t>
  </si>
  <si>
    <t>м33</t>
  </si>
  <si>
    <t>в05</t>
  </si>
  <si>
    <t>м07</t>
  </si>
  <si>
    <t>в06</t>
  </si>
  <si>
    <t>м11</t>
  </si>
  <si>
    <t>в07</t>
  </si>
  <si>
    <t>м16</t>
  </si>
  <si>
    <t>в08</t>
  </si>
  <si>
    <t>в09</t>
  </si>
  <si>
    <t>м27</t>
  </si>
  <si>
    <t>в10</t>
  </si>
  <si>
    <t>м10</t>
  </si>
  <si>
    <t>в11</t>
  </si>
  <si>
    <t>м29</t>
  </si>
  <si>
    <t>в12</t>
  </si>
  <si>
    <t>м08</t>
  </si>
  <si>
    <t>в13</t>
  </si>
  <si>
    <t>м30</t>
  </si>
  <si>
    <t>в14</t>
  </si>
  <si>
    <t>м21</t>
  </si>
  <si>
    <t>в15</t>
  </si>
  <si>
    <t>м13</t>
  </si>
  <si>
    <t>в16</t>
  </si>
  <si>
    <t>в17</t>
  </si>
  <si>
    <t>м25</t>
  </si>
  <si>
    <t>в18</t>
  </si>
  <si>
    <t>м28</t>
  </si>
  <si>
    <t>в19</t>
  </si>
  <si>
    <t>м05</t>
  </si>
  <si>
    <t>в20</t>
  </si>
  <si>
    <t>м39</t>
  </si>
  <si>
    <t>в21</t>
  </si>
  <si>
    <t>м14</t>
  </si>
  <si>
    <t>в22</t>
  </si>
  <si>
    <t>м32</t>
  </si>
  <si>
    <t>в23</t>
  </si>
  <si>
    <t>м18</t>
  </si>
  <si>
    <t>в24</t>
  </si>
  <si>
    <t>м22</t>
  </si>
  <si>
    <t>в25</t>
  </si>
  <si>
    <t>м26</t>
  </si>
  <si>
    <t>в26</t>
  </si>
  <si>
    <t>м12</t>
  </si>
  <si>
    <t>в27</t>
  </si>
  <si>
    <t>м24</t>
  </si>
  <si>
    <t>в28</t>
  </si>
  <si>
    <t>в29</t>
  </si>
  <si>
    <t>м36</t>
  </si>
  <si>
    <t>в30</t>
  </si>
  <si>
    <t>м04</t>
  </si>
  <si>
    <t>в31</t>
  </si>
  <si>
    <t>м09</t>
  </si>
  <si>
    <t>в32</t>
  </si>
  <si>
    <t>м06</t>
  </si>
  <si>
    <t>в33</t>
  </si>
  <si>
    <t>м31</t>
  </si>
  <si>
    <t>в34</t>
  </si>
  <si>
    <t>м35</t>
  </si>
  <si>
    <t>в35</t>
  </si>
  <si>
    <t>м01</t>
  </si>
  <si>
    <t>в36</t>
  </si>
  <si>
    <t>м17</t>
  </si>
  <si>
    <t>в37</t>
  </si>
  <si>
    <t>м03</t>
  </si>
  <si>
    <t>в38</t>
  </si>
  <si>
    <t>м34</t>
  </si>
  <si>
    <t>в39</t>
  </si>
  <si>
    <t>м38</t>
  </si>
  <si>
    <t>в40</t>
  </si>
  <si>
    <t>м23</t>
  </si>
  <si>
    <t>в41</t>
  </si>
  <si>
    <t>м20</t>
  </si>
  <si>
    <t>в42</t>
  </si>
  <si>
    <t>м19</t>
  </si>
  <si>
    <t>ПІБ учня</t>
  </si>
  <si>
    <t>Назва району (команди)</t>
  </si>
  <si>
    <t>Громада</t>
  </si>
  <si>
    <t>Харківська МГ</t>
  </si>
  <si>
    <t xml:space="preserve">Солоницівська СГ </t>
  </si>
  <si>
    <t xml:space="preserve">Куньєвська СГ </t>
  </si>
  <si>
    <t xml:space="preserve">Сахновщинська СГ </t>
  </si>
  <si>
    <r>
      <t>Балаклійська МГ</t>
    </r>
    <r>
      <rPr>
        <b/>
        <i/>
        <sz val="10"/>
        <rFont val="Times New Roman"/>
        <family val="1"/>
        <charset val="204"/>
      </rPr>
      <t xml:space="preserve"> </t>
    </r>
  </si>
  <si>
    <t xml:space="preserve">Пісочинська СГ </t>
  </si>
  <si>
    <t xml:space="preserve">Зміївська МГ </t>
  </si>
  <si>
    <t xml:space="preserve">Куп’янська МГ </t>
  </si>
  <si>
    <t xml:space="preserve">Чугуївська МГ </t>
  </si>
  <si>
    <t>Валківська МГ</t>
  </si>
  <si>
    <t>Курохтін Нікіта Володимирович</t>
  </si>
  <si>
    <t>Харківська загальноосвітня школа І-ІІІ ступенів №36 Харківської міської ради Харківської області</t>
  </si>
  <si>
    <t>КЗ «Харківський науковий ліцей-інтернат «Обдарованість» Харківської обласної ради»</t>
  </si>
  <si>
    <t xml:space="preserve">Великобурлуцька СГ </t>
  </si>
  <si>
    <t xml:space="preserve">Донецька СГ </t>
  </si>
  <si>
    <t xml:space="preserve">Південна МГ </t>
  </si>
  <si>
    <t xml:space="preserve">Кегичівська СГ </t>
  </si>
  <si>
    <t xml:space="preserve">Слобожанська СГ </t>
  </si>
  <si>
    <t>Столов Ян Володимирович</t>
  </si>
  <si>
    <r>
      <t>Безлюдівська СГ</t>
    </r>
    <r>
      <rPr>
        <b/>
        <i/>
        <sz val="10"/>
        <rFont val="Times New Roman"/>
        <family val="1"/>
        <charset val="204"/>
      </rPr>
      <t xml:space="preserve"> </t>
    </r>
  </si>
  <si>
    <t>Сума балів за експ. тур</t>
  </si>
  <si>
    <t>Сігалов Володимир Володимирович</t>
  </si>
  <si>
    <t>Черних Сергій Володимирович</t>
  </si>
  <si>
    <t>III</t>
  </si>
  <si>
    <t>I</t>
  </si>
  <si>
    <t>II</t>
  </si>
  <si>
    <r>
      <t>яю</t>
    </r>
    <r>
      <rPr>
        <sz val="10"/>
        <rFont val="Times New Roman"/>
        <family val="1"/>
        <charset val="204"/>
      </rPr>
      <t>ЗО обласного підпорядкування</t>
    </r>
  </si>
  <si>
    <t>І</t>
  </si>
  <si>
    <r>
      <t xml:space="preserve">Воронцов Олег </t>
    </r>
    <r>
      <rPr>
        <sz val="11"/>
        <color indexed="8"/>
        <rFont val="Times New Roman"/>
        <family val="1"/>
        <charset val="204"/>
      </rPr>
      <t>Станіславович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</si>
</sst>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\δ\-0"/>
  </numFmts>
  <fonts count="23">
    <font>
      <sz val="10"/>
      <name val="Arial Cyr"/>
      <charset val="204"/>
    </font>
    <font>
      <b/>
      <sz val="9"/>
      <name val="Times New Roman Cyr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8"/>
      <name val="Arial Cyr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</font>
    <font>
      <b/>
      <sz val="9"/>
      <color theme="0"/>
      <name val="Arial Cyr"/>
      <charset val="204"/>
    </font>
    <font>
      <b/>
      <i/>
      <sz val="8"/>
      <color theme="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</font>
    <font>
      <sz val="9"/>
      <color theme="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/>
    <xf numFmtId="164" fontId="2" fillId="0" borderId="0" xfId="0" applyNumberFormat="1" applyFont="1" applyFill="1" applyBorder="1"/>
    <xf numFmtId="1" fontId="3" fillId="0" borderId="0" xfId="0" applyNumberFormat="1" applyFont="1" applyFill="1" applyBorder="1"/>
    <xf numFmtId="0" fontId="2" fillId="0" borderId="0" xfId="0" applyFont="1" applyFill="1" applyBorder="1"/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/>
    </xf>
    <xf numFmtId="164" fontId="2" fillId="2" borderId="0" xfId="0" applyNumberFormat="1" applyFont="1" applyFill="1" applyBorder="1"/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top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65" fontId="13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textRotation="90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textRotation="90" wrapText="1"/>
    </xf>
    <xf numFmtId="1" fontId="1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2" fillId="5" borderId="0" xfId="0" applyFont="1" applyFill="1" applyBorder="1"/>
    <xf numFmtId="0" fontId="2" fillId="4" borderId="0" xfId="0" applyFont="1" applyFill="1" applyBorder="1"/>
    <xf numFmtId="0" fontId="18" fillId="0" borderId="0" xfId="0" applyFont="1" applyAlignment="1">
      <alignment vertical="top"/>
    </xf>
    <xf numFmtId="0" fontId="11" fillId="0" borderId="0" xfId="0" applyFont="1"/>
    <xf numFmtId="0" fontId="19" fillId="0" borderId="0" xfId="0" applyFont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top" wrapText="1"/>
    </xf>
    <xf numFmtId="164" fontId="1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h.isuo.org/schools/view/id/1186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view="pageLayout" zoomScale="75" zoomScaleNormal="130" zoomScaleSheetLayoutView="130" zoomScalePageLayoutView="75" workbookViewId="0">
      <selection activeCell="L7" sqref="L7"/>
    </sheetView>
  </sheetViews>
  <sheetFormatPr defaultRowHeight="12.75"/>
  <cols>
    <col min="1" max="1" width="3" style="4" customWidth="1"/>
    <col min="2" max="2" width="4" style="5" customWidth="1"/>
    <col min="3" max="5" width="4.140625" style="5" customWidth="1"/>
    <col min="6" max="6" width="4.28515625" style="5" customWidth="1"/>
    <col min="7" max="7" width="5" style="13" customWidth="1"/>
    <col min="8" max="8" width="5.7109375" style="13" customWidth="1"/>
    <col min="9" max="9" width="5.28515625" style="5" customWidth="1"/>
    <col min="10" max="10" width="3.7109375" style="12" customWidth="1"/>
    <col min="11" max="11" width="18.42578125" style="1" customWidth="1"/>
    <col min="12" max="12" width="54.5703125" style="1" customWidth="1"/>
    <col min="13" max="13" width="17.7109375" customWidth="1"/>
    <col min="14" max="14" width="13.85546875" style="1" customWidth="1"/>
    <col min="15" max="16384" width="9.140625" style="1"/>
  </cols>
  <sheetData>
    <row r="1" spans="1:15" ht="12" customHeight="1">
      <c r="A1" s="51" t="s">
        <v>1</v>
      </c>
      <c r="B1" s="52" t="s">
        <v>5</v>
      </c>
      <c r="C1" s="52"/>
      <c r="D1" s="52"/>
      <c r="E1" s="52"/>
      <c r="F1" s="52"/>
      <c r="G1" s="53" t="s">
        <v>3</v>
      </c>
      <c r="H1" s="53" t="s">
        <v>464</v>
      </c>
      <c r="I1" s="53" t="s">
        <v>7</v>
      </c>
      <c r="J1" s="57" t="s">
        <v>2</v>
      </c>
      <c r="K1" s="54" t="s">
        <v>441</v>
      </c>
      <c r="L1" s="54" t="s">
        <v>18</v>
      </c>
      <c r="M1" s="56" t="s">
        <v>442</v>
      </c>
      <c r="N1" s="54" t="s">
        <v>443</v>
      </c>
    </row>
    <row r="2" spans="1:15" ht="48.75" customHeight="1">
      <c r="A2" s="51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53"/>
      <c r="H2" s="53"/>
      <c r="I2" s="53"/>
      <c r="J2" s="57"/>
      <c r="K2" s="55"/>
      <c r="L2" s="55"/>
      <c r="M2" s="56"/>
      <c r="N2" s="55"/>
    </row>
    <row r="3" spans="1:15" ht="30.75" customHeight="1">
      <c r="A3" s="2">
        <v>1</v>
      </c>
      <c r="B3" s="45">
        <v>4.5</v>
      </c>
      <c r="C3" s="45">
        <v>5</v>
      </c>
      <c r="D3" s="45">
        <v>5</v>
      </c>
      <c r="E3" s="45">
        <v>5</v>
      </c>
      <c r="F3" s="45">
        <v>2.5</v>
      </c>
      <c r="G3" s="44">
        <f t="shared" ref="G3:G44" si="0">SUM(B3:F3)</f>
        <v>22</v>
      </c>
      <c r="H3" s="45">
        <v>5.25</v>
      </c>
      <c r="I3" s="46">
        <f t="shared" ref="I3:I44" si="1">SUM(G3,H3)</f>
        <v>27.25</v>
      </c>
      <c r="J3" s="27" t="s">
        <v>468</v>
      </c>
      <c r="K3" s="40" t="s">
        <v>104</v>
      </c>
      <c r="L3" s="41" t="s">
        <v>71</v>
      </c>
      <c r="M3" s="43" t="s">
        <v>128</v>
      </c>
      <c r="N3" s="33" t="s">
        <v>444</v>
      </c>
      <c r="O3" s="3"/>
    </row>
    <row r="4" spans="1:15" ht="33" customHeight="1">
      <c r="A4" s="2">
        <v>2</v>
      </c>
      <c r="B4" s="45">
        <v>5</v>
      </c>
      <c r="C4" s="45">
        <v>5</v>
      </c>
      <c r="D4" s="45">
        <v>4.5</v>
      </c>
      <c r="E4" s="45">
        <v>4.5</v>
      </c>
      <c r="F4" s="45">
        <v>4</v>
      </c>
      <c r="G4" s="44">
        <f t="shared" si="0"/>
        <v>23</v>
      </c>
      <c r="H4" s="45">
        <v>3.75</v>
      </c>
      <c r="I4" s="46">
        <f t="shared" si="1"/>
        <v>26.75</v>
      </c>
      <c r="J4" s="27" t="s">
        <v>468</v>
      </c>
      <c r="K4" s="40" t="s">
        <v>101</v>
      </c>
      <c r="L4" s="41" t="s">
        <v>71</v>
      </c>
      <c r="M4" s="43" t="s">
        <v>128</v>
      </c>
      <c r="N4" s="33" t="s">
        <v>444</v>
      </c>
      <c r="O4" s="3"/>
    </row>
    <row r="5" spans="1:15" ht="39" customHeight="1">
      <c r="A5" s="2">
        <v>3</v>
      </c>
      <c r="B5" s="45">
        <v>5</v>
      </c>
      <c r="C5" s="45">
        <v>5</v>
      </c>
      <c r="D5" s="45">
        <v>4.5</v>
      </c>
      <c r="E5" s="45">
        <v>0</v>
      </c>
      <c r="F5" s="45">
        <v>5</v>
      </c>
      <c r="G5" s="44">
        <f t="shared" si="0"/>
        <v>19.5</v>
      </c>
      <c r="H5" s="45">
        <v>5.5</v>
      </c>
      <c r="I5" s="46">
        <f t="shared" si="1"/>
        <v>25</v>
      </c>
      <c r="J5" s="27" t="s">
        <v>468</v>
      </c>
      <c r="K5" s="40" t="s">
        <v>113</v>
      </c>
      <c r="L5" s="41" t="s">
        <v>45</v>
      </c>
      <c r="M5" s="43" t="s">
        <v>131</v>
      </c>
      <c r="N5" s="33" t="s">
        <v>444</v>
      </c>
      <c r="O5" s="3"/>
    </row>
    <row r="6" spans="1:15" ht="40.5" customHeight="1">
      <c r="A6" s="2">
        <v>4</v>
      </c>
      <c r="B6" s="45">
        <v>4.5</v>
      </c>
      <c r="C6" s="45">
        <v>5</v>
      </c>
      <c r="D6" s="45">
        <v>4.5</v>
      </c>
      <c r="E6" s="45">
        <v>2.5</v>
      </c>
      <c r="F6" s="45">
        <v>0.5</v>
      </c>
      <c r="G6" s="44">
        <f t="shared" si="0"/>
        <v>17</v>
      </c>
      <c r="H6" s="45">
        <v>7</v>
      </c>
      <c r="I6" s="46">
        <f t="shared" si="1"/>
        <v>24</v>
      </c>
      <c r="J6" s="27" t="s">
        <v>471</v>
      </c>
      <c r="K6" s="40" t="s">
        <v>112</v>
      </c>
      <c r="L6" s="41" t="s">
        <v>45</v>
      </c>
      <c r="M6" s="43" t="s">
        <v>131</v>
      </c>
      <c r="N6" s="33" t="s">
        <v>444</v>
      </c>
      <c r="O6" s="3"/>
    </row>
    <row r="7" spans="1:15" s="3" customFormat="1" ht="39" customHeight="1">
      <c r="A7" s="2">
        <v>5</v>
      </c>
      <c r="B7" s="45">
        <v>3.5</v>
      </c>
      <c r="C7" s="45">
        <v>5</v>
      </c>
      <c r="D7" s="45">
        <v>4</v>
      </c>
      <c r="E7" s="45">
        <v>4.5</v>
      </c>
      <c r="F7" s="45">
        <v>3</v>
      </c>
      <c r="G7" s="44">
        <f t="shared" si="0"/>
        <v>20</v>
      </c>
      <c r="H7" s="45">
        <v>3</v>
      </c>
      <c r="I7" s="46">
        <f t="shared" si="1"/>
        <v>23</v>
      </c>
      <c r="J7" s="27" t="s">
        <v>469</v>
      </c>
      <c r="K7" s="40" t="s">
        <v>116</v>
      </c>
      <c r="L7" s="41" t="s">
        <v>45</v>
      </c>
      <c r="M7" s="43" t="s">
        <v>131</v>
      </c>
      <c r="N7" s="33" t="s">
        <v>444</v>
      </c>
    </row>
    <row r="8" spans="1:15" s="3" customFormat="1" ht="34.5" customHeight="1">
      <c r="A8" s="2">
        <v>6</v>
      </c>
      <c r="B8" s="45">
        <v>0</v>
      </c>
      <c r="C8" s="45">
        <v>5</v>
      </c>
      <c r="D8" s="45">
        <v>4</v>
      </c>
      <c r="E8" s="45">
        <v>4.5</v>
      </c>
      <c r="F8" s="45">
        <v>1</v>
      </c>
      <c r="G8" s="44">
        <f t="shared" si="0"/>
        <v>14.5</v>
      </c>
      <c r="H8" s="45">
        <v>7.75</v>
      </c>
      <c r="I8" s="46">
        <f t="shared" si="1"/>
        <v>22.25</v>
      </c>
      <c r="J8" s="27" t="s">
        <v>469</v>
      </c>
      <c r="K8" s="40" t="s">
        <v>98</v>
      </c>
      <c r="L8" s="41" t="s">
        <v>10</v>
      </c>
      <c r="M8" s="43" t="s">
        <v>126</v>
      </c>
      <c r="N8" s="33" t="s">
        <v>444</v>
      </c>
    </row>
    <row r="9" spans="1:15" s="3" customFormat="1" ht="29.25" customHeight="1">
      <c r="A9" s="2">
        <v>7</v>
      </c>
      <c r="B9" s="45">
        <v>3.5</v>
      </c>
      <c r="C9" s="45">
        <v>4.5</v>
      </c>
      <c r="D9" s="45">
        <v>5</v>
      </c>
      <c r="E9" s="45">
        <v>3</v>
      </c>
      <c r="F9" s="45">
        <v>0.5</v>
      </c>
      <c r="G9" s="44">
        <f t="shared" si="0"/>
        <v>16.5</v>
      </c>
      <c r="H9" s="45">
        <v>5.25</v>
      </c>
      <c r="I9" s="46">
        <f t="shared" si="1"/>
        <v>21.75</v>
      </c>
      <c r="J9" s="27" t="s">
        <v>469</v>
      </c>
      <c r="K9" s="40" t="s">
        <v>105</v>
      </c>
      <c r="L9" s="41" t="s">
        <v>151</v>
      </c>
      <c r="M9" s="43" t="s">
        <v>128</v>
      </c>
      <c r="N9" s="33" t="s">
        <v>444</v>
      </c>
    </row>
    <row r="10" spans="1:15" s="3" customFormat="1" ht="43.5" customHeight="1">
      <c r="A10" s="2">
        <v>8</v>
      </c>
      <c r="B10" s="45">
        <v>5</v>
      </c>
      <c r="C10" s="45">
        <v>5</v>
      </c>
      <c r="D10" s="45">
        <v>5</v>
      </c>
      <c r="E10" s="45">
        <v>4</v>
      </c>
      <c r="F10" s="45">
        <v>1.5</v>
      </c>
      <c r="G10" s="44">
        <f t="shared" si="0"/>
        <v>20.5</v>
      </c>
      <c r="H10" s="45">
        <v>0</v>
      </c>
      <c r="I10" s="46">
        <f t="shared" si="1"/>
        <v>20.5</v>
      </c>
      <c r="J10" s="27" t="s">
        <v>469</v>
      </c>
      <c r="K10" s="40" t="s">
        <v>111</v>
      </c>
      <c r="L10" s="41" t="s">
        <v>45</v>
      </c>
      <c r="M10" s="43" t="s">
        <v>131</v>
      </c>
      <c r="N10" s="33" t="s">
        <v>444</v>
      </c>
    </row>
    <row r="11" spans="1:15" s="3" customFormat="1" ht="30.75" customHeight="1">
      <c r="A11" s="2">
        <v>9</v>
      </c>
      <c r="B11" s="45">
        <v>0</v>
      </c>
      <c r="C11" s="45">
        <v>5</v>
      </c>
      <c r="D11" s="45">
        <v>4.5</v>
      </c>
      <c r="E11" s="45">
        <v>4.5</v>
      </c>
      <c r="F11" s="45">
        <v>0</v>
      </c>
      <c r="G11" s="44">
        <f t="shared" si="0"/>
        <v>14</v>
      </c>
      <c r="H11" s="45">
        <v>6.25</v>
      </c>
      <c r="I11" s="46">
        <f t="shared" si="1"/>
        <v>20.25</v>
      </c>
      <c r="J11" s="27" t="s">
        <v>469</v>
      </c>
      <c r="K11" s="40" t="s">
        <v>84</v>
      </c>
      <c r="L11" s="41" t="s">
        <v>141</v>
      </c>
      <c r="M11" s="42" t="s">
        <v>120</v>
      </c>
      <c r="N11" s="33" t="s">
        <v>444</v>
      </c>
    </row>
    <row r="12" spans="1:15" s="3" customFormat="1" ht="38.25" customHeight="1">
      <c r="A12" s="2">
        <v>10</v>
      </c>
      <c r="B12" s="45">
        <v>2</v>
      </c>
      <c r="C12" s="45">
        <v>5</v>
      </c>
      <c r="D12" s="45">
        <v>4.5</v>
      </c>
      <c r="E12" s="45">
        <v>1.5</v>
      </c>
      <c r="F12" s="45">
        <v>1</v>
      </c>
      <c r="G12" s="44">
        <f t="shared" si="0"/>
        <v>14</v>
      </c>
      <c r="H12" s="45">
        <v>6</v>
      </c>
      <c r="I12" s="46">
        <f t="shared" si="1"/>
        <v>20</v>
      </c>
      <c r="J12" s="27" t="s">
        <v>467</v>
      </c>
      <c r="K12" s="40" t="s">
        <v>85</v>
      </c>
      <c r="L12" s="41" t="s">
        <v>142</v>
      </c>
      <c r="M12" s="41" t="s">
        <v>121</v>
      </c>
      <c r="N12" s="33" t="s">
        <v>444</v>
      </c>
    </row>
    <row r="13" spans="1:15" s="3" customFormat="1" ht="41.25" customHeight="1">
      <c r="A13" s="2">
        <v>11</v>
      </c>
      <c r="B13" s="45">
        <v>2.5</v>
      </c>
      <c r="C13" s="45">
        <v>2</v>
      </c>
      <c r="D13" s="45">
        <v>4</v>
      </c>
      <c r="E13" s="45">
        <v>1</v>
      </c>
      <c r="F13" s="45">
        <v>5</v>
      </c>
      <c r="G13" s="44">
        <f t="shared" si="0"/>
        <v>14.5</v>
      </c>
      <c r="H13" s="45">
        <v>5.5</v>
      </c>
      <c r="I13" s="46">
        <f t="shared" si="1"/>
        <v>20</v>
      </c>
      <c r="J13" s="27" t="s">
        <v>467</v>
      </c>
      <c r="K13" s="40" t="s">
        <v>115</v>
      </c>
      <c r="L13" s="41" t="s">
        <v>45</v>
      </c>
      <c r="M13" s="43" t="s">
        <v>131</v>
      </c>
      <c r="N13" s="33" t="s">
        <v>444</v>
      </c>
    </row>
    <row r="14" spans="1:15" s="3" customFormat="1" ht="30" customHeight="1">
      <c r="A14" s="2">
        <v>12</v>
      </c>
      <c r="B14" s="45">
        <v>3</v>
      </c>
      <c r="C14" s="45">
        <v>4</v>
      </c>
      <c r="D14" s="45">
        <v>4.5</v>
      </c>
      <c r="E14" s="45">
        <v>0.5</v>
      </c>
      <c r="F14" s="45">
        <v>2.5</v>
      </c>
      <c r="G14" s="44">
        <f t="shared" si="0"/>
        <v>14.5</v>
      </c>
      <c r="H14" s="45">
        <v>4.75</v>
      </c>
      <c r="I14" s="46">
        <f t="shared" si="1"/>
        <v>19.25</v>
      </c>
      <c r="J14" s="27" t="s">
        <v>467</v>
      </c>
      <c r="K14" s="40" t="s">
        <v>103</v>
      </c>
      <c r="L14" s="41" t="s">
        <v>71</v>
      </c>
      <c r="M14" s="43" t="s">
        <v>128</v>
      </c>
      <c r="N14" s="33" t="s">
        <v>444</v>
      </c>
    </row>
    <row r="15" spans="1:15" s="3" customFormat="1" ht="32.25" customHeight="1">
      <c r="A15" s="2">
        <v>13</v>
      </c>
      <c r="B15" s="45">
        <v>3</v>
      </c>
      <c r="C15" s="45">
        <v>5</v>
      </c>
      <c r="D15" s="45">
        <v>4</v>
      </c>
      <c r="E15" s="45">
        <v>2.5</v>
      </c>
      <c r="F15" s="45">
        <v>0</v>
      </c>
      <c r="G15" s="44">
        <f t="shared" si="0"/>
        <v>14.5</v>
      </c>
      <c r="H15" s="45">
        <v>4.5</v>
      </c>
      <c r="I15" s="46">
        <f t="shared" si="1"/>
        <v>19</v>
      </c>
      <c r="J15" s="27" t="s">
        <v>467</v>
      </c>
      <c r="K15" s="40" t="s">
        <v>89</v>
      </c>
      <c r="L15" s="41" t="s">
        <v>11</v>
      </c>
      <c r="M15" s="43" t="s">
        <v>123</v>
      </c>
      <c r="N15" s="33" t="s">
        <v>444</v>
      </c>
    </row>
    <row r="16" spans="1:15" s="3" customFormat="1" ht="29.25" customHeight="1">
      <c r="A16" s="2">
        <v>14</v>
      </c>
      <c r="B16" s="45">
        <v>5</v>
      </c>
      <c r="C16" s="45">
        <v>5</v>
      </c>
      <c r="D16" s="45">
        <v>4</v>
      </c>
      <c r="E16" s="45">
        <v>0</v>
      </c>
      <c r="F16" s="45">
        <v>0</v>
      </c>
      <c r="G16" s="44">
        <f t="shared" si="0"/>
        <v>14</v>
      </c>
      <c r="H16" s="45">
        <v>5</v>
      </c>
      <c r="I16" s="46">
        <f t="shared" si="1"/>
        <v>19</v>
      </c>
      <c r="J16" s="27" t="s">
        <v>467</v>
      </c>
      <c r="K16" s="40" t="s">
        <v>102</v>
      </c>
      <c r="L16" s="41" t="s">
        <v>71</v>
      </c>
      <c r="M16" s="43" t="s">
        <v>128</v>
      </c>
      <c r="N16" s="33" t="s">
        <v>444</v>
      </c>
    </row>
    <row r="17" spans="1:14" s="3" customFormat="1" ht="31.5" customHeight="1">
      <c r="A17" s="2">
        <v>15</v>
      </c>
      <c r="B17" s="45">
        <v>5</v>
      </c>
      <c r="C17" s="45">
        <v>2</v>
      </c>
      <c r="D17" s="45">
        <v>4.5</v>
      </c>
      <c r="E17" s="45">
        <v>0.5</v>
      </c>
      <c r="F17" s="45">
        <v>0.5</v>
      </c>
      <c r="G17" s="44">
        <f t="shared" si="0"/>
        <v>12.5</v>
      </c>
      <c r="H17" s="45">
        <v>4.5</v>
      </c>
      <c r="I17" s="46">
        <f t="shared" si="1"/>
        <v>17</v>
      </c>
      <c r="J17" s="27" t="s">
        <v>467</v>
      </c>
      <c r="K17" s="40" t="s">
        <v>80</v>
      </c>
      <c r="L17" s="41" t="s">
        <v>137</v>
      </c>
      <c r="M17" s="40" t="s">
        <v>9</v>
      </c>
      <c r="N17" s="33" t="s">
        <v>449</v>
      </c>
    </row>
    <row r="18" spans="1:14" s="3" customFormat="1" ht="33" customHeight="1">
      <c r="A18" s="2">
        <v>16</v>
      </c>
      <c r="B18" s="45">
        <v>4.5</v>
      </c>
      <c r="C18" s="45">
        <v>1</v>
      </c>
      <c r="D18" s="45">
        <v>2</v>
      </c>
      <c r="E18" s="45">
        <v>0.5</v>
      </c>
      <c r="F18" s="45">
        <v>3.5</v>
      </c>
      <c r="G18" s="44">
        <f t="shared" si="0"/>
        <v>11.5</v>
      </c>
      <c r="H18" s="45">
        <v>5.5</v>
      </c>
      <c r="I18" s="46">
        <f t="shared" si="1"/>
        <v>17</v>
      </c>
      <c r="J18" s="27" t="s">
        <v>467</v>
      </c>
      <c r="K18" s="40" t="s">
        <v>106</v>
      </c>
      <c r="L18" s="41" t="s">
        <v>151</v>
      </c>
      <c r="M18" s="43" t="s">
        <v>128</v>
      </c>
      <c r="N18" s="33" t="s">
        <v>444</v>
      </c>
    </row>
    <row r="19" spans="1:14" s="3" customFormat="1" ht="27.75" customHeight="1">
      <c r="A19" s="2">
        <v>17</v>
      </c>
      <c r="B19" s="45">
        <v>0.5</v>
      </c>
      <c r="C19" s="45">
        <v>1</v>
      </c>
      <c r="D19" s="45">
        <v>5</v>
      </c>
      <c r="E19" s="45">
        <v>5</v>
      </c>
      <c r="F19" s="45">
        <v>1</v>
      </c>
      <c r="G19" s="44">
        <f t="shared" si="0"/>
        <v>12.5</v>
      </c>
      <c r="H19" s="45">
        <v>4</v>
      </c>
      <c r="I19" s="46">
        <f t="shared" si="1"/>
        <v>16.5</v>
      </c>
      <c r="J19" s="27" t="s">
        <v>467</v>
      </c>
      <c r="K19" s="40" t="s">
        <v>86</v>
      </c>
      <c r="L19" s="41" t="s">
        <v>22</v>
      </c>
      <c r="M19" s="43" t="s">
        <v>122</v>
      </c>
      <c r="N19" s="33" t="s">
        <v>444</v>
      </c>
    </row>
    <row r="20" spans="1:14" s="3" customFormat="1" ht="40.5" customHeight="1">
      <c r="A20" s="2">
        <v>18</v>
      </c>
      <c r="B20" s="45">
        <v>2</v>
      </c>
      <c r="C20" s="45">
        <v>4</v>
      </c>
      <c r="D20" s="45">
        <v>3.5</v>
      </c>
      <c r="E20" s="45">
        <v>0.5</v>
      </c>
      <c r="F20" s="45">
        <v>1</v>
      </c>
      <c r="G20" s="44">
        <f t="shared" si="0"/>
        <v>11</v>
      </c>
      <c r="H20" s="45">
        <v>4.25</v>
      </c>
      <c r="I20" s="46">
        <f t="shared" si="1"/>
        <v>15.25</v>
      </c>
      <c r="J20" s="27" t="s">
        <v>467</v>
      </c>
      <c r="K20" s="40" t="s">
        <v>117</v>
      </c>
      <c r="L20" s="41" t="s">
        <v>45</v>
      </c>
      <c r="M20" s="43" t="s">
        <v>131</v>
      </c>
      <c r="N20" s="33" t="s">
        <v>444</v>
      </c>
    </row>
    <row r="21" spans="1:14" s="3" customFormat="1" ht="30.75" customHeight="1">
      <c r="A21" s="2">
        <v>19</v>
      </c>
      <c r="B21" s="45">
        <v>3</v>
      </c>
      <c r="C21" s="45">
        <v>2</v>
      </c>
      <c r="D21" s="45">
        <v>2</v>
      </c>
      <c r="E21" s="45">
        <v>1</v>
      </c>
      <c r="F21" s="45">
        <v>0.5</v>
      </c>
      <c r="G21" s="44">
        <f t="shared" si="0"/>
        <v>8.5</v>
      </c>
      <c r="H21" s="45">
        <v>5</v>
      </c>
      <c r="I21" s="46">
        <f t="shared" si="1"/>
        <v>13.5</v>
      </c>
      <c r="J21" s="27" t="s">
        <v>467</v>
      </c>
      <c r="K21" s="40" t="s">
        <v>87</v>
      </c>
      <c r="L21" s="41" t="s">
        <v>143</v>
      </c>
      <c r="M21" s="43" t="s">
        <v>122</v>
      </c>
      <c r="N21" s="33" t="s">
        <v>444</v>
      </c>
    </row>
    <row r="22" spans="1:14" s="3" customFormat="1" ht="36" customHeight="1">
      <c r="A22" s="2">
        <v>20</v>
      </c>
      <c r="B22" s="45">
        <v>2</v>
      </c>
      <c r="C22" s="45">
        <v>4</v>
      </c>
      <c r="D22" s="45">
        <v>1</v>
      </c>
      <c r="E22" s="45">
        <v>1</v>
      </c>
      <c r="F22" s="45">
        <v>1</v>
      </c>
      <c r="G22" s="44">
        <f t="shared" si="0"/>
        <v>9</v>
      </c>
      <c r="H22" s="45">
        <v>4.5</v>
      </c>
      <c r="I22" s="46">
        <f t="shared" si="1"/>
        <v>13.5</v>
      </c>
      <c r="J22" s="27" t="s">
        <v>467</v>
      </c>
      <c r="K22" s="40" t="s">
        <v>100</v>
      </c>
      <c r="L22" s="41" t="s">
        <v>150</v>
      </c>
      <c r="M22" s="43" t="s">
        <v>127</v>
      </c>
      <c r="N22" s="33" t="s">
        <v>444</v>
      </c>
    </row>
    <row r="23" spans="1:14" s="3" customFormat="1" ht="30" customHeight="1">
      <c r="A23" s="2">
        <v>21</v>
      </c>
      <c r="B23" s="45">
        <v>0.5</v>
      </c>
      <c r="C23" s="45">
        <v>4.5</v>
      </c>
      <c r="D23" s="45">
        <v>4</v>
      </c>
      <c r="E23" s="45">
        <v>0.5</v>
      </c>
      <c r="F23" s="45">
        <v>0.5</v>
      </c>
      <c r="G23" s="44">
        <f t="shared" si="0"/>
        <v>10</v>
      </c>
      <c r="H23" s="45">
        <v>3</v>
      </c>
      <c r="I23" s="46">
        <f t="shared" si="1"/>
        <v>13</v>
      </c>
      <c r="J23" s="27" t="s">
        <v>467</v>
      </c>
      <c r="K23" s="40" t="s">
        <v>109</v>
      </c>
      <c r="L23" s="41" t="s">
        <v>456</v>
      </c>
      <c r="M23" s="43" t="s">
        <v>130</v>
      </c>
      <c r="N23" s="33"/>
    </row>
    <row r="24" spans="1:14" s="3" customFormat="1" ht="30" customHeight="1">
      <c r="A24" s="2">
        <v>22</v>
      </c>
      <c r="B24" s="45">
        <v>0.5</v>
      </c>
      <c r="C24" s="45">
        <v>1</v>
      </c>
      <c r="D24" s="45">
        <v>4.5</v>
      </c>
      <c r="E24" s="45">
        <v>0</v>
      </c>
      <c r="F24" s="45">
        <v>0.5</v>
      </c>
      <c r="G24" s="44">
        <f t="shared" si="0"/>
        <v>6.5</v>
      </c>
      <c r="H24" s="45">
        <v>5.75</v>
      </c>
      <c r="I24" s="46">
        <f t="shared" si="1"/>
        <v>12.25</v>
      </c>
      <c r="J24" s="27"/>
      <c r="K24" s="40" t="s">
        <v>95</v>
      </c>
      <c r="L24" s="41" t="s">
        <v>13</v>
      </c>
      <c r="M24" s="43" t="s">
        <v>125</v>
      </c>
      <c r="N24" s="33" t="s">
        <v>444</v>
      </c>
    </row>
    <row r="25" spans="1:14" s="3" customFormat="1" ht="28.5" customHeight="1">
      <c r="A25" s="2">
        <v>23</v>
      </c>
      <c r="B25" s="45">
        <v>2.5</v>
      </c>
      <c r="C25" s="45">
        <v>2</v>
      </c>
      <c r="D25" s="45">
        <v>1</v>
      </c>
      <c r="E25" s="45">
        <v>0.5</v>
      </c>
      <c r="F25" s="45">
        <v>0.5</v>
      </c>
      <c r="G25" s="44">
        <f t="shared" si="0"/>
        <v>6.5</v>
      </c>
      <c r="H25" s="45">
        <v>5.5</v>
      </c>
      <c r="I25" s="46">
        <f t="shared" si="1"/>
        <v>12</v>
      </c>
      <c r="J25" s="27"/>
      <c r="K25" s="40" t="s">
        <v>107</v>
      </c>
      <c r="L25" s="41" t="s">
        <v>152</v>
      </c>
      <c r="M25" s="43" t="s">
        <v>128</v>
      </c>
      <c r="N25" s="33" t="s">
        <v>444</v>
      </c>
    </row>
    <row r="26" spans="1:14" s="3" customFormat="1" ht="38.25" customHeight="1">
      <c r="A26" s="2">
        <v>24</v>
      </c>
      <c r="B26" s="45">
        <v>0</v>
      </c>
      <c r="C26" s="45">
        <v>4</v>
      </c>
      <c r="D26" s="45">
        <v>4</v>
      </c>
      <c r="E26" s="45">
        <v>1</v>
      </c>
      <c r="F26" s="45">
        <v>0</v>
      </c>
      <c r="G26" s="44">
        <f t="shared" si="0"/>
        <v>9</v>
      </c>
      <c r="H26" s="45">
        <v>2.5</v>
      </c>
      <c r="I26" s="46">
        <f t="shared" si="1"/>
        <v>11.5</v>
      </c>
      <c r="J26" s="27"/>
      <c r="K26" s="40" t="s">
        <v>81</v>
      </c>
      <c r="L26" s="40" t="s">
        <v>138</v>
      </c>
      <c r="M26" s="40" t="s">
        <v>9</v>
      </c>
      <c r="N26" s="33" t="s">
        <v>445</v>
      </c>
    </row>
    <row r="27" spans="1:14" s="3" customFormat="1" ht="29.25" customHeight="1">
      <c r="A27" s="2">
        <v>25</v>
      </c>
      <c r="B27" s="45">
        <v>0</v>
      </c>
      <c r="C27" s="45">
        <v>3.5</v>
      </c>
      <c r="D27" s="45">
        <v>1</v>
      </c>
      <c r="E27" s="45">
        <v>1</v>
      </c>
      <c r="F27" s="45">
        <v>0.5</v>
      </c>
      <c r="G27" s="44">
        <f t="shared" si="0"/>
        <v>6</v>
      </c>
      <c r="H27" s="45">
        <v>4.25</v>
      </c>
      <c r="I27" s="46">
        <f t="shared" si="1"/>
        <v>10.25</v>
      </c>
      <c r="J27" s="27"/>
      <c r="K27" s="40" t="s">
        <v>96</v>
      </c>
      <c r="L27" s="41" t="s">
        <v>148</v>
      </c>
      <c r="M27" s="43" t="s">
        <v>126</v>
      </c>
      <c r="N27" s="33" t="s">
        <v>444</v>
      </c>
    </row>
    <row r="28" spans="1:14" s="3" customFormat="1" ht="27.75" customHeight="1">
      <c r="A28" s="2">
        <v>26</v>
      </c>
      <c r="B28" s="45">
        <v>0.5</v>
      </c>
      <c r="C28" s="45">
        <v>1</v>
      </c>
      <c r="D28" s="45">
        <v>4</v>
      </c>
      <c r="E28" s="45">
        <v>0.5</v>
      </c>
      <c r="F28" s="45">
        <v>0.5</v>
      </c>
      <c r="G28" s="44">
        <f t="shared" si="0"/>
        <v>6.5</v>
      </c>
      <c r="H28" s="45">
        <v>3.5</v>
      </c>
      <c r="I28" s="46">
        <f t="shared" si="1"/>
        <v>10</v>
      </c>
      <c r="J28" s="27"/>
      <c r="K28" s="41" t="s">
        <v>83</v>
      </c>
      <c r="L28" s="41" t="s">
        <v>140</v>
      </c>
      <c r="M28" s="41" t="s">
        <v>119</v>
      </c>
      <c r="N28" s="33" t="s">
        <v>450</v>
      </c>
    </row>
    <row r="29" spans="1:14" s="3" customFormat="1" ht="32.25" customHeight="1">
      <c r="A29" s="2">
        <v>27</v>
      </c>
      <c r="B29" s="45">
        <v>1</v>
      </c>
      <c r="C29" s="45">
        <v>1</v>
      </c>
      <c r="D29" s="45">
        <v>4</v>
      </c>
      <c r="E29" s="45">
        <v>0.5</v>
      </c>
      <c r="F29" s="45">
        <v>0.5</v>
      </c>
      <c r="G29" s="44">
        <f t="shared" si="0"/>
        <v>7</v>
      </c>
      <c r="H29" s="45">
        <v>2.75</v>
      </c>
      <c r="I29" s="46">
        <f t="shared" si="1"/>
        <v>9.75</v>
      </c>
      <c r="J29" s="27"/>
      <c r="K29" s="40" t="s">
        <v>76</v>
      </c>
      <c r="L29" s="40" t="s">
        <v>133</v>
      </c>
      <c r="M29" s="40" t="s">
        <v>21</v>
      </c>
      <c r="N29" s="33" t="s">
        <v>448</v>
      </c>
    </row>
    <row r="30" spans="1:14" s="3" customFormat="1" ht="30.75" customHeight="1">
      <c r="A30" s="2">
        <v>28</v>
      </c>
      <c r="B30" s="45">
        <v>0.5</v>
      </c>
      <c r="C30" s="45">
        <v>1</v>
      </c>
      <c r="D30" s="45">
        <v>1</v>
      </c>
      <c r="E30" s="45">
        <v>0.5</v>
      </c>
      <c r="F30" s="45">
        <v>0.5</v>
      </c>
      <c r="G30" s="44">
        <f t="shared" si="0"/>
        <v>3.5</v>
      </c>
      <c r="H30" s="45">
        <v>6.25</v>
      </c>
      <c r="I30" s="46">
        <f t="shared" si="1"/>
        <v>9.75</v>
      </c>
      <c r="J30" s="27"/>
      <c r="K30" s="40" t="s">
        <v>97</v>
      </c>
      <c r="L30" s="41" t="s">
        <v>10</v>
      </c>
      <c r="M30" s="43" t="s">
        <v>126</v>
      </c>
      <c r="N30" s="33" t="s">
        <v>444</v>
      </c>
    </row>
    <row r="31" spans="1:14" s="3" customFormat="1" ht="36.75" customHeight="1">
      <c r="A31" s="2">
        <v>29</v>
      </c>
      <c r="B31" s="45">
        <v>0</v>
      </c>
      <c r="C31" s="45">
        <v>5</v>
      </c>
      <c r="D31" s="45">
        <v>0</v>
      </c>
      <c r="E31" s="45">
        <v>0</v>
      </c>
      <c r="F31" s="45">
        <v>0</v>
      </c>
      <c r="G31" s="44">
        <f t="shared" si="0"/>
        <v>5</v>
      </c>
      <c r="H31" s="45">
        <v>4.25</v>
      </c>
      <c r="I31" s="46">
        <f t="shared" si="1"/>
        <v>9.25</v>
      </c>
      <c r="J31" s="27"/>
      <c r="K31" s="40" t="s">
        <v>88</v>
      </c>
      <c r="L31" s="41" t="s">
        <v>144</v>
      </c>
      <c r="M31" s="43" t="s">
        <v>122</v>
      </c>
      <c r="N31" s="33" t="s">
        <v>444</v>
      </c>
    </row>
    <row r="32" spans="1:14" s="3" customFormat="1" ht="30" customHeight="1">
      <c r="A32" s="2">
        <v>30</v>
      </c>
      <c r="B32" s="45">
        <v>0.5</v>
      </c>
      <c r="C32" s="45">
        <v>4</v>
      </c>
      <c r="D32" s="45">
        <v>1</v>
      </c>
      <c r="E32" s="45">
        <v>0.5</v>
      </c>
      <c r="F32" s="45">
        <v>0.5</v>
      </c>
      <c r="G32" s="44">
        <f t="shared" si="0"/>
        <v>6.5</v>
      </c>
      <c r="H32" s="45">
        <v>1.25</v>
      </c>
      <c r="I32" s="46">
        <f t="shared" si="1"/>
        <v>7.75</v>
      </c>
      <c r="J32" s="27"/>
      <c r="K32" s="40" t="s">
        <v>110</v>
      </c>
      <c r="L32" s="41" t="s">
        <v>456</v>
      </c>
      <c r="M32" s="43" t="s">
        <v>130</v>
      </c>
      <c r="N32" s="33"/>
    </row>
    <row r="33" spans="1:15" s="3" customFormat="1" ht="30.75" customHeight="1">
      <c r="A33" s="2">
        <v>31</v>
      </c>
      <c r="B33" s="45">
        <v>0</v>
      </c>
      <c r="C33" s="45">
        <v>1</v>
      </c>
      <c r="D33" s="45">
        <v>4</v>
      </c>
      <c r="E33" s="45">
        <v>0.5</v>
      </c>
      <c r="F33" s="45">
        <v>0</v>
      </c>
      <c r="G33" s="44">
        <f t="shared" si="0"/>
        <v>5.5</v>
      </c>
      <c r="H33" s="45">
        <v>1.25</v>
      </c>
      <c r="I33" s="46">
        <f t="shared" si="1"/>
        <v>6.75</v>
      </c>
      <c r="J33" s="27"/>
      <c r="K33" s="40" t="s">
        <v>93</v>
      </c>
      <c r="L33" s="41" t="s">
        <v>147</v>
      </c>
      <c r="M33" s="43" t="s">
        <v>124</v>
      </c>
      <c r="N33" s="33" t="s">
        <v>444</v>
      </c>
    </row>
    <row r="34" spans="1:15" s="3" customFormat="1" ht="27.75" customHeight="1">
      <c r="A34" s="2">
        <v>32</v>
      </c>
      <c r="B34" s="45">
        <v>0</v>
      </c>
      <c r="C34" s="45">
        <v>1</v>
      </c>
      <c r="D34" s="45">
        <v>0.5</v>
      </c>
      <c r="E34" s="45">
        <v>0</v>
      </c>
      <c r="F34" s="45">
        <v>0.5</v>
      </c>
      <c r="G34" s="44">
        <f t="shared" si="0"/>
        <v>2</v>
      </c>
      <c r="H34" s="45">
        <v>4.25</v>
      </c>
      <c r="I34" s="46">
        <f t="shared" si="1"/>
        <v>6.25</v>
      </c>
      <c r="J34" s="24"/>
      <c r="K34" s="40" t="s">
        <v>114</v>
      </c>
      <c r="L34" s="41" t="s">
        <v>154</v>
      </c>
      <c r="M34" s="48" t="s">
        <v>132</v>
      </c>
      <c r="N34" s="33" t="s">
        <v>453</v>
      </c>
    </row>
    <row r="35" spans="1:15" s="3" customFormat="1" ht="44.25" customHeight="1">
      <c r="A35" s="2">
        <v>33</v>
      </c>
      <c r="B35" s="45">
        <v>0.5</v>
      </c>
      <c r="C35" s="45">
        <v>1</v>
      </c>
      <c r="D35" s="45">
        <v>0.5</v>
      </c>
      <c r="E35" s="45">
        <v>0</v>
      </c>
      <c r="F35" s="45">
        <v>0.5</v>
      </c>
      <c r="G35" s="44">
        <f t="shared" si="0"/>
        <v>2.5</v>
      </c>
      <c r="H35" s="45">
        <v>3.25</v>
      </c>
      <c r="I35" s="46">
        <f t="shared" si="1"/>
        <v>5.75</v>
      </c>
      <c r="J35" s="27"/>
      <c r="K35" s="40" t="s">
        <v>94</v>
      </c>
      <c r="L35" s="41" t="s">
        <v>72</v>
      </c>
      <c r="M35" s="43" t="s">
        <v>125</v>
      </c>
      <c r="N35" s="33" t="s">
        <v>444</v>
      </c>
    </row>
    <row r="36" spans="1:15" s="3" customFormat="1" ht="30.75" customHeight="1">
      <c r="A36" s="2">
        <v>34</v>
      </c>
      <c r="B36" s="45">
        <v>0.5</v>
      </c>
      <c r="C36" s="45">
        <v>0.5</v>
      </c>
      <c r="D36" s="45">
        <v>3</v>
      </c>
      <c r="E36" s="45">
        <v>0</v>
      </c>
      <c r="F36" s="45">
        <v>0.5</v>
      </c>
      <c r="G36" s="44">
        <f t="shared" si="0"/>
        <v>4.5</v>
      </c>
      <c r="H36" s="45">
        <v>0</v>
      </c>
      <c r="I36" s="46">
        <f t="shared" si="1"/>
        <v>4.5</v>
      </c>
      <c r="J36" s="27"/>
      <c r="K36" s="40" t="s">
        <v>78</v>
      </c>
      <c r="L36" s="40" t="s">
        <v>135</v>
      </c>
      <c r="M36" s="40" t="s">
        <v>8</v>
      </c>
      <c r="N36" s="33" t="s">
        <v>447</v>
      </c>
      <c r="O36" s="1"/>
    </row>
    <row r="37" spans="1:15" s="3" customFormat="1" ht="33" customHeight="1">
      <c r="A37" s="2">
        <v>35</v>
      </c>
      <c r="B37" s="45">
        <v>0</v>
      </c>
      <c r="C37" s="45">
        <v>1</v>
      </c>
      <c r="D37" s="45">
        <v>0.5</v>
      </c>
      <c r="E37" s="45">
        <v>0.5</v>
      </c>
      <c r="F37" s="45">
        <v>0</v>
      </c>
      <c r="G37" s="44">
        <f t="shared" si="0"/>
        <v>2</v>
      </c>
      <c r="H37" s="45">
        <v>2.25</v>
      </c>
      <c r="I37" s="46">
        <f t="shared" si="1"/>
        <v>4.25</v>
      </c>
      <c r="J37" s="27"/>
      <c r="K37" s="40" t="s">
        <v>77</v>
      </c>
      <c r="L37" s="40" t="s">
        <v>134</v>
      </c>
      <c r="M37" s="40" t="s">
        <v>21</v>
      </c>
      <c r="N37" s="33" t="s">
        <v>446</v>
      </c>
    </row>
    <row r="38" spans="1:15" s="3" customFormat="1" ht="30.75" customHeight="1">
      <c r="A38" s="2">
        <v>36</v>
      </c>
      <c r="B38" s="45">
        <v>0</v>
      </c>
      <c r="C38" s="45">
        <v>1</v>
      </c>
      <c r="D38" s="45">
        <v>0.5</v>
      </c>
      <c r="E38" s="45">
        <v>0</v>
      </c>
      <c r="F38" s="45">
        <v>0.5</v>
      </c>
      <c r="G38" s="44">
        <f t="shared" si="0"/>
        <v>2</v>
      </c>
      <c r="H38" s="45">
        <v>2.25</v>
      </c>
      <c r="I38" s="46">
        <f t="shared" si="1"/>
        <v>4.25</v>
      </c>
      <c r="J38" s="27"/>
      <c r="K38" s="41" t="s">
        <v>82</v>
      </c>
      <c r="L38" s="40" t="s">
        <v>139</v>
      </c>
      <c r="M38" s="41" t="s">
        <v>119</v>
      </c>
      <c r="N38" s="33" t="s">
        <v>452</v>
      </c>
    </row>
    <row r="39" spans="1:15" s="3" customFormat="1" ht="30.75" customHeight="1">
      <c r="A39" s="2">
        <v>37</v>
      </c>
      <c r="B39" s="45">
        <v>0</v>
      </c>
      <c r="C39" s="45">
        <v>1</v>
      </c>
      <c r="D39" s="45">
        <v>0.5</v>
      </c>
      <c r="E39" s="45">
        <v>0</v>
      </c>
      <c r="F39" s="45">
        <v>0.5</v>
      </c>
      <c r="G39" s="44">
        <f t="shared" si="0"/>
        <v>2</v>
      </c>
      <c r="H39" s="45">
        <v>0.5</v>
      </c>
      <c r="I39" s="46">
        <f t="shared" si="1"/>
        <v>2.5</v>
      </c>
      <c r="J39" s="27"/>
      <c r="K39" s="40" t="s">
        <v>99</v>
      </c>
      <c r="L39" s="41" t="s">
        <v>149</v>
      </c>
      <c r="M39" s="43" t="s">
        <v>127</v>
      </c>
      <c r="N39" s="33" t="s">
        <v>444</v>
      </c>
    </row>
    <row r="40" spans="1:15" s="3" customFormat="1" ht="27.75" customHeight="1">
      <c r="A40" s="2">
        <v>38</v>
      </c>
      <c r="B40" s="45">
        <v>0</v>
      </c>
      <c r="C40" s="45">
        <v>0.5</v>
      </c>
      <c r="D40" s="45">
        <v>0.5</v>
      </c>
      <c r="E40" s="45">
        <v>0</v>
      </c>
      <c r="F40" s="45">
        <v>0</v>
      </c>
      <c r="G40" s="44">
        <f t="shared" si="0"/>
        <v>1</v>
      </c>
      <c r="H40" s="45">
        <v>1.25</v>
      </c>
      <c r="I40" s="46">
        <f t="shared" si="1"/>
        <v>2.25</v>
      </c>
      <c r="J40" s="27"/>
      <c r="K40" s="40" t="s">
        <v>91</v>
      </c>
      <c r="L40" s="41" t="s">
        <v>146</v>
      </c>
      <c r="M40" s="43" t="s">
        <v>124</v>
      </c>
      <c r="N40" s="33" t="s">
        <v>444</v>
      </c>
    </row>
    <row r="41" spans="1:15" s="3" customFormat="1" ht="33" customHeight="1">
      <c r="A41" s="2">
        <v>39</v>
      </c>
      <c r="B41" s="45">
        <v>0</v>
      </c>
      <c r="C41" s="45">
        <v>0.5</v>
      </c>
      <c r="D41" s="45">
        <v>1</v>
      </c>
      <c r="E41" s="45">
        <v>0</v>
      </c>
      <c r="F41" s="45">
        <v>0.5</v>
      </c>
      <c r="G41" s="44">
        <f t="shared" si="0"/>
        <v>2</v>
      </c>
      <c r="H41" s="45">
        <v>0</v>
      </c>
      <c r="I41" s="46">
        <f t="shared" si="1"/>
        <v>2</v>
      </c>
      <c r="J41" s="27"/>
      <c r="K41" s="40" t="s">
        <v>108</v>
      </c>
      <c r="L41" s="41" t="s">
        <v>153</v>
      </c>
      <c r="M41" s="43" t="s">
        <v>470</v>
      </c>
      <c r="N41" s="33"/>
    </row>
    <row r="42" spans="1:15" s="3" customFormat="1" ht="32.25" customHeight="1">
      <c r="A42" s="2">
        <v>40</v>
      </c>
      <c r="B42" s="45">
        <v>0</v>
      </c>
      <c r="C42" s="45">
        <v>0</v>
      </c>
      <c r="D42" s="45">
        <v>0.5</v>
      </c>
      <c r="E42" s="45">
        <v>0</v>
      </c>
      <c r="F42" s="45">
        <v>0</v>
      </c>
      <c r="G42" s="44">
        <f t="shared" si="0"/>
        <v>0.5</v>
      </c>
      <c r="H42" s="45">
        <v>1</v>
      </c>
      <c r="I42" s="46">
        <f t="shared" si="1"/>
        <v>1.5</v>
      </c>
      <c r="J42" s="27"/>
      <c r="K42" s="40" t="s">
        <v>92</v>
      </c>
      <c r="L42" s="41" t="s">
        <v>147</v>
      </c>
      <c r="M42" s="43" t="s">
        <v>124</v>
      </c>
      <c r="N42" s="33" t="s">
        <v>444</v>
      </c>
    </row>
    <row r="43" spans="1:15" s="3" customFormat="1" ht="30" customHeight="1">
      <c r="A43" s="2">
        <v>41</v>
      </c>
      <c r="B43" s="45">
        <v>0</v>
      </c>
      <c r="C43" s="45">
        <v>0.5</v>
      </c>
      <c r="D43" s="45">
        <v>0</v>
      </c>
      <c r="E43" s="45">
        <v>0</v>
      </c>
      <c r="F43" s="45">
        <v>0.5</v>
      </c>
      <c r="G43" s="44">
        <f t="shared" si="0"/>
        <v>1</v>
      </c>
      <c r="H43" s="45">
        <v>0</v>
      </c>
      <c r="I43" s="46">
        <f t="shared" si="1"/>
        <v>1</v>
      </c>
      <c r="J43" s="27"/>
      <c r="K43" s="40" t="s">
        <v>79</v>
      </c>
      <c r="L43" s="41" t="s">
        <v>136</v>
      </c>
      <c r="M43" s="40" t="s">
        <v>118</v>
      </c>
      <c r="N43" s="33" t="s">
        <v>451</v>
      </c>
    </row>
    <row r="44" spans="1:15" s="3" customFormat="1" ht="30.75" customHeight="1">
      <c r="A44" s="2">
        <v>42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4">
        <f t="shared" si="0"/>
        <v>0</v>
      </c>
      <c r="H44" s="45">
        <v>0</v>
      </c>
      <c r="I44" s="46">
        <f t="shared" si="1"/>
        <v>0</v>
      </c>
      <c r="J44" s="27"/>
      <c r="K44" s="40" t="s">
        <v>90</v>
      </c>
      <c r="L44" s="41" t="s">
        <v>145</v>
      </c>
      <c r="M44" s="43" t="s">
        <v>123</v>
      </c>
      <c r="N44" s="33" t="s">
        <v>444</v>
      </c>
    </row>
    <row r="45" spans="1:15">
      <c r="L45"/>
    </row>
    <row r="46" spans="1:15" s="23" customFormat="1">
      <c r="D46" s="23" t="s">
        <v>12</v>
      </c>
      <c r="H46" s="13"/>
      <c r="I46" s="5"/>
      <c r="K46" s="23" t="s">
        <v>15</v>
      </c>
      <c r="L46" s="38" t="s">
        <v>75</v>
      </c>
      <c r="M46"/>
      <c r="N46" s="1"/>
      <c r="O46" s="37"/>
    </row>
    <row r="47" spans="1:15">
      <c r="L47"/>
    </row>
  </sheetData>
  <sheetProtection password="CA19" sheet="1" objects="1" scenarios="1" selectLockedCells="1" selectUnlockedCells="1"/>
  <sortState ref="B3:Q44">
    <sortCondition descending="1" ref="I3:I44"/>
    <sortCondition ref="K3:K44"/>
  </sortState>
  <mergeCells count="10">
    <mergeCell ref="N1:N2"/>
    <mergeCell ref="M1:M2"/>
    <mergeCell ref="H1:H2"/>
    <mergeCell ref="J1:J2"/>
    <mergeCell ref="I1:I2"/>
    <mergeCell ref="A1:A2"/>
    <mergeCell ref="B1:F1"/>
    <mergeCell ref="G1:G2"/>
    <mergeCell ref="K1:K2"/>
    <mergeCell ref="L1:L2"/>
  </mergeCells>
  <phoneticPr fontId="4" type="noConversion"/>
  <pageMargins left="0.2" right="0" top="0.83708333333333329" bottom="0.28000000000000003" header="0.21" footer="0.11"/>
  <pageSetup paperSize="9" scale="98" orientation="landscape" r:id="rId1"/>
  <headerFooter alignWithMargins="0">
    <oddHeader xml:space="preserve">&amp;L&amp;12 8 клас&amp;CПРОТОКОЛ 
результатів ІІІ  етапу Всеукраїнської учнівської олімпіади з&amp;12 фізики&amp;10 у 2021/2022 н.р.
&amp;R
МАХ 35 балів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tabSelected="1" view="pageLayout" topLeftCell="A22" zoomScale="75" zoomScaleNormal="130" zoomScaleSheetLayoutView="130" zoomScalePageLayoutView="75" workbookViewId="0">
      <selection activeCell="J29" sqref="J29"/>
    </sheetView>
  </sheetViews>
  <sheetFormatPr defaultRowHeight="12"/>
  <cols>
    <col min="1" max="1" width="3.140625" style="6" customWidth="1"/>
    <col min="2" max="3" width="4.140625" style="8" customWidth="1"/>
    <col min="4" max="6" width="4.28515625" style="8" customWidth="1"/>
    <col min="7" max="7" width="5.5703125" style="8" customWidth="1"/>
    <col min="8" max="8" width="5.140625" style="8" customWidth="1"/>
    <col min="9" max="9" width="5.28515625" style="8" customWidth="1"/>
    <col min="10" max="10" width="4.85546875" style="9" customWidth="1"/>
    <col min="11" max="11" width="17.28515625" style="10" customWidth="1"/>
    <col min="12" max="12" width="53.42578125" style="17" customWidth="1"/>
    <col min="13" max="13" width="16.5703125" style="10" customWidth="1"/>
    <col min="14" max="14" width="14.140625" style="10" customWidth="1"/>
    <col min="15" max="16384" width="9.140625" style="10"/>
  </cols>
  <sheetData>
    <row r="1" spans="1:27" s="3" customFormat="1" ht="12.75" customHeight="1">
      <c r="A1" s="51" t="s">
        <v>1</v>
      </c>
      <c r="B1" s="52" t="s">
        <v>5</v>
      </c>
      <c r="C1" s="52"/>
      <c r="D1" s="52"/>
      <c r="E1" s="52"/>
      <c r="F1" s="52"/>
      <c r="G1" s="53" t="s">
        <v>3</v>
      </c>
      <c r="H1" s="53" t="s">
        <v>464</v>
      </c>
      <c r="I1" s="53" t="s">
        <v>7</v>
      </c>
      <c r="J1" s="57" t="s">
        <v>2</v>
      </c>
      <c r="K1" s="56" t="s">
        <v>441</v>
      </c>
      <c r="L1" s="56" t="s">
        <v>18</v>
      </c>
      <c r="M1" s="56" t="s">
        <v>442</v>
      </c>
      <c r="N1" s="54" t="s">
        <v>443</v>
      </c>
    </row>
    <row r="2" spans="1:27" s="3" customFormat="1" ht="42" customHeight="1">
      <c r="A2" s="51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53"/>
      <c r="H2" s="53"/>
      <c r="I2" s="53"/>
      <c r="J2" s="57"/>
      <c r="K2" s="56"/>
      <c r="L2" s="56"/>
      <c r="M2" s="56"/>
      <c r="N2" s="55"/>
    </row>
    <row r="3" spans="1:27" s="3" customFormat="1" ht="39.75" customHeight="1">
      <c r="A3" s="16">
        <v>1</v>
      </c>
      <c r="B3" s="45">
        <v>5</v>
      </c>
      <c r="C3" s="45">
        <v>5</v>
      </c>
      <c r="D3" s="45">
        <v>5</v>
      </c>
      <c r="E3" s="45">
        <v>5</v>
      </c>
      <c r="F3" s="45">
        <v>3.5</v>
      </c>
      <c r="G3" s="44">
        <f t="shared" ref="G3:G34" si="0">SUM(B3:F3)</f>
        <v>23.5</v>
      </c>
      <c r="H3" s="45">
        <v>6</v>
      </c>
      <c r="I3" s="46">
        <f t="shared" ref="I3:I34" si="1">SUM(G3,H3)</f>
        <v>29.5</v>
      </c>
      <c r="J3" s="27" t="s">
        <v>468</v>
      </c>
      <c r="K3" s="40" t="s">
        <v>201</v>
      </c>
      <c r="L3" s="41" t="s">
        <v>45</v>
      </c>
      <c r="M3" s="43" t="s">
        <v>131</v>
      </c>
      <c r="N3" s="33" t="s">
        <v>444</v>
      </c>
    </row>
    <row r="4" spans="1:27" s="3" customFormat="1" ht="27.75" customHeight="1">
      <c r="A4" s="15">
        <v>2</v>
      </c>
      <c r="B4" s="45">
        <v>5</v>
      </c>
      <c r="C4" s="45">
        <v>2</v>
      </c>
      <c r="D4" s="45">
        <v>5</v>
      </c>
      <c r="E4" s="45">
        <v>5</v>
      </c>
      <c r="F4" s="45">
        <v>2.5</v>
      </c>
      <c r="G4" s="44">
        <f t="shared" si="0"/>
        <v>19.5</v>
      </c>
      <c r="H4" s="45">
        <v>8.75</v>
      </c>
      <c r="I4" s="46">
        <f t="shared" si="1"/>
        <v>28.25</v>
      </c>
      <c r="J4" s="27" t="s">
        <v>468</v>
      </c>
      <c r="K4" s="40" t="s">
        <v>193</v>
      </c>
      <c r="L4" s="41" t="s">
        <v>71</v>
      </c>
      <c r="M4" s="43" t="s">
        <v>128</v>
      </c>
      <c r="N4" s="33" t="s">
        <v>444</v>
      </c>
    </row>
    <row r="5" spans="1:27" s="3" customFormat="1" ht="41.25" customHeight="1">
      <c r="A5" s="15">
        <v>3</v>
      </c>
      <c r="B5" s="45">
        <v>5</v>
      </c>
      <c r="C5" s="45">
        <v>5</v>
      </c>
      <c r="D5" s="45">
        <v>5</v>
      </c>
      <c r="E5" s="45">
        <v>4</v>
      </c>
      <c r="F5" s="45">
        <v>2</v>
      </c>
      <c r="G5" s="44">
        <f t="shared" si="0"/>
        <v>21</v>
      </c>
      <c r="H5" s="45">
        <v>5.5</v>
      </c>
      <c r="I5" s="46">
        <f t="shared" si="1"/>
        <v>26.5</v>
      </c>
      <c r="J5" s="27" t="s">
        <v>468</v>
      </c>
      <c r="K5" s="40" t="s">
        <v>202</v>
      </c>
      <c r="L5" s="41" t="s">
        <v>45</v>
      </c>
      <c r="M5" s="43" t="s">
        <v>131</v>
      </c>
      <c r="N5" s="33" t="s">
        <v>444</v>
      </c>
    </row>
    <row r="6" spans="1:27" s="3" customFormat="1" ht="31.5" customHeight="1">
      <c r="A6" s="15">
        <v>4</v>
      </c>
      <c r="B6" s="45">
        <v>4.5</v>
      </c>
      <c r="C6" s="45">
        <v>5</v>
      </c>
      <c r="D6" s="45">
        <v>1.5</v>
      </c>
      <c r="E6" s="45">
        <v>5</v>
      </c>
      <c r="F6" s="45">
        <v>1</v>
      </c>
      <c r="G6" s="44">
        <f t="shared" si="0"/>
        <v>17</v>
      </c>
      <c r="H6" s="45">
        <v>9.25</v>
      </c>
      <c r="I6" s="46">
        <f t="shared" si="1"/>
        <v>26.25</v>
      </c>
      <c r="J6" s="27" t="s">
        <v>468</v>
      </c>
      <c r="K6" s="40" t="s">
        <v>175</v>
      </c>
      <c r="L6" s="41" t="s">
        <v>11</v>
      </c>
      <c r="M6" s="43" t="s">
        <v>123</v>
      </c>
      <c r="N6" s="33" t="s">
        <v>444</v>
      </c>
    </row>
    <row r="7" spans="1:27" s="3" customFormat="1" ht="40.5" customHeight="1">
      <c r="A7" s="15">
        <v>5</v>
      </c>
      <c r="B7" s="45">
        <v>5</v>
      </c>
      <c r="C7" s="45">
        <v>5</v>
      </c>
      <c r="D7" s="45">
        <v>1</v>
      </c>
      <c r="E7" s="45">
        <v>5</v>
      </c>
      <c r="F7" s="45">
        <v>4</v>
      </c>
      <c r="G7" s="44">
        <f t="shared" si="0"/>
        <v>20</v>
      </c>
      <c r="H7" s="45">
        <v>6</v>
      </c>
      <c r="I7" s="46">
        <f t="shared" si="1"/>
        <v>26</v>
      </c>
      <c r="J7" s="27" t="s">
        <v>468</v>
      </c>
      <c r="K7" s="40" t="s">
        <v>200</v>
      </c>
      <c r="L7" s="41" t="s">
        <v>45</v>
      </c>
      <c r="M7" s="43" t="s">
        <v>131</v>
      </c>
      <c r="N7" s="33" t="s">
        <v>444</v>
      </c>
    </row>
    <row r="8" spans="1:27" ht="46.5" customHeight="1">
      <c r="A8" s="15">
        <v>6</v>
      </c>
      <c r="B8" s="45">
        <v>5</v>
      </c>
      <c r="C8" s="45">
        <v>5</v>
      </c>
      <c r="D8" s="45">
        <v>5</v>
      </c>
      <c r="E8" s="45">
        <v>5</v>
      </c>
      <c r="F8" s="45">
        <v>1.5</v>
      </c>
      <c r="G8" s="44">
        <f t="shared" si="0"/>
        <v>21.5</v>
      </c>
      <c r="H8" s="45">
        <v>3.5</v>
      </c>
      <c r="I8" s="46">
        <f t="shared" si="1"/>
        <v>25</v>
      </c>
      <c r="J8" s="27" t="s">
        <v>469</v>
      </c>
      <c r="K8" s="40" t="s">
        <v>192</v>
      </c>
      <c r="L8" s="41" t="s">
        <v>71</v>
      </c>
      <c r="M8" s="43" t="s">
        <v>128</v>
      </c>
      <c r="N8" s="33" t="s">
        <v>444</v>
      </c>
    </row>
    <row r="9" spans="1:27" ht="43.5" customHeight="1">
      <c r="A9" s="15">
        <v>7</v>
      </c>
      <c r="B9" s="45">
        <v>3</v>
      </c>
      <c r="C9" s="45">
        <v>5</v>
      </c>
      <c r="D9" s="45">
        <v>5</v>
      </c>
      <c r="E9" s="45">
        <v>5</v>
      </c>
      <c r="F9" s="45">
        <v>1</v>
      </c>
      <c r="G9" s="44">
        <f t="shared" si="0"/>
        <v>19</v>
      </c>
      <c r="H9" s="45">
        <v>5.5</v>
      </c>
      <c r="I9" s="46">
        <f t="shared" si="1"/>
        <v>24.5</v>
      </c>
      <c r="J9" s="27" t="s">
        <v>469</v>
      </c>
      <c r="K9" s="40" t="s">
        <v>204</v>
      </c>
      <c r="L9" s="41" t="s">
        <v>45</v>
      </c>
      <c r="M9" s="43" t="s">
        <v>131</v>
      </c>
      <c r="N9" s="33" t="s">
        <v>444</v>
      </c>
    </row>
    <row r="10" spans="1:27" s="36" customFormat="1" ht="39" customHeight="1">
      <c r="A10" s="15">
        <v>8</v>
      </c>
      <c r="B10" s="45">
        <v>4</v>
      </c>
      <c r="C10" s="45">
        <v>5</v>
      </c>
      <c r="D10" s="45">
        <v>5</v>
      </c>
      <c r="E10" s="45">
        <v>4.5</v>
      </c>
      <c r="F10" s="45">
        <v>0.5</v>
      </c>
      <c r="G10" s="44">
        <f t="shared" si="0"/>
        <v>19</v>
      </c>
      <c r="H10" s="45">
        <v>4.75</v>
      </c>
      <c r="I10" s="46">
        <f t="shared" si="1"/>
        <v>23.75</v>
      </c>
      <c r="J10" s="27" t="s">
        <v>469</v>
      </c>
      <c r="K10" s="40" t="s">
        <v>197</v>
      </c>
      <c r="L10" s="41" t="s">
        <v>45</v>
      </c>
      <c r="M10" s="43" t="s">
        <v>131</v>
      </c>
      <c r="N10" s="33" t="s">
        <v>444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41.25" customHeight="1">
      <c r="A11" s="15">
        <v>9</v>
      </c>
      <c r="B11" s="45">
        <v>5</v>
      </c>
      <c r="C11" s="45">
        <v>5</v>
      </c>
      <c r="D11" s="45">
        <v>5</v>
      </c>
      <c r="E11" s="45">
        <v>1</v>
      </c>
      <c r="F11" s="45">
        <v>4.5</v>
      </c>
      <c r="G11" s="44">
        <f t="shared" si="0"/>
        <v>20.5</v>
      </c>
      <c r="H11" s="45">
        <v>3.25</v>
      </c>
      <c r="I11" s="46">
        <f t="shared" si="1"/>
        <v>23.75</v>
      </c>
      <c r="J11" s="27" t="s">
        <v>469</v>
      </c>
      <c r="K11" s="40" t="s">
        <v>198</v>
      </c>
      <c r="L11" s="41" t="s">
        <v>45</v>
      </c>
      <c r="M11" s="43" t="s">
        <v>131</v>
      </c>
      <c r="N11" s="33" t="s">
        <v>444</v>
      </c>
    </row>
    <row r="12" spans="1:27" ht="39.75" customHeight="1">
      <c r="A12" s="15">
        <v>10</v>
      </c>
      <c r="B12" s="45">
        <v>5</v>
      </c>
      <c r="C12" s="45">
        <v>5</v>
      </c>
      <c r="D12" s="45">
        <v>1</v>
      </c>
      <c r="E12" s="45">
        <v>5</v>
      </c>
      <c r="F12" s="45">
        <v>1</v>
      </c>
      <c r="G12" s="44">
        <f t="shared" si="0"/>
        <v>17</v>
      </c>
      <c r="H12" s="45">
        <v>6</v>
      </c>
      <c r="I12" s="46">
        <f t="shared" si="1"/>
        <v>23</v>
      </c>
      <c r="J12" s="27" t="s">
        <v>469</v>
      </c>
      <c r="K12" s="40" t="s">
        <v>199</v>
      </c>
      <c r="L12" s="41" t="s">
        <v>45</v>
      </c>
      <c r="M12" s="43" t="s">
        <v>131</v>
      </c>
      <c r="N12" s="33" t="s">
        <v>444</v>
      </c>
    </row>
    <row r="13" spans="1:27" ht="30.75" customHeight="1">
      <c r="A13" s="15">
        <v>11</v>
      </c>
      <c r="B13" s="45">
        <v>5</v>
      </c>
      <c r="C13" s="45">
        <v>2</v>
      </c>
      <c r="D13" s="45">
        <v>1</v>
      </c>
      <c r="E13" s="45">
        <v>5</v>
      </c>
      <c r="F13" s="45">
        <v>1</v>
      </c>
      <c r="G13" s="44">
        <f t="shared" si="0"/>
        <v>14</v>
      </c>
      <c r="H13" s="45">
        <v>8</v>
      </c>
      <c r="I13" s="46">
        <f t="shared" si="1"/>
        <v>22</v>
      </c>
      <c r="J13" s="27" t="s">
        <v>469</v>
      </c>
      <c r="K13" s="40" t="s">
        <v>186</v>
      </c>
      <c r="L13" s="41" t="s">
        <v>221</v>
      </c>
      <c r="M13" s="43" t="s">
        <v>126</v>
      </c>
      <c r="N13" s="33" t="s">
        <v>444</v>
      </c>
    </row>
    <row r="14" spans="1:27" ht="41.25" customHeight="1">
      <c r="A14" s="15">
        <v>12</v>
      </c>
      <c r="B14" s="45">
        <v>2</v>
      </c>
      <c r="C14" s="45">
        <v>5</v>
      </c>
      <c r="D14" s="45">
        <v>5</v>
      </c>
      <c r="E14" s="45">
        <v>5</v>
      </c>
      <c r="F14" s="45">
        <v>0</v>
      </c>
      <c r="G14" s="44">
        <f t="shared" si="0"/>
        <v>17</v>
      </c>
      <c r="H14" s="45">
        <v>4.75</v>
      </c>
      <c r="I14" s="46">
        <f t="shared" si="1"/>
        <v>21.75</v>
      </c>
      <c r="J14" s="27" t="s">
        <v>469</v>
      </c>
      <c r="K14" s="40" t="s">
        <v>196</v>
      </c>
      <c r="L14" s="41" t="s">
        <v>45</v>
      </c>
      <c r="M14" s="43" t="s">
        <v>131</v>
      </c>
      <c r="N14" s="33" t="s">
        <v>444</v>
      </c>
    </row>
    <row r="15" spans="1:27" ht="30.75" customHeight="1">
      <c r="A15" s="15">
        <v>13</v>
      </c>
      <c r="B15" s="45">
        <v>4</v>
      </c>
      <c r="C15" s="45">
        <v>1</v>
      </c>
      <c r="D15" s="45">
        <v>2</v>
      </c>
      <c r="E15" s="45">
        <v>5</v>
      </c>
      <c r="F15" s="45">
        <v>3</v>
      </c>
      <c r="G15" s="44">
        <f t="shared" si="0"/>
        <v>15</v>
      </c>
      <c r="H15" s="45">
        <v>6.5</v>
      </c>
      <c r="I15" s="46">
        <f t="shared" si="1"/>
        <v>21.5</v>
      </c>
      <c r="J15" s="27" t="s">
        <v>469</v>
      </c>
      <c r="K15" s="40" t="s">
        <v>177</v>
      </c>
      <c r="L15" s="41" t="s">
        <v>11</v>
      </c>
      <c r="M15" s="43" t="s">
        <v>123</v>
      </c>
      <c r="N15" s="33" t="s">
        <v>444</v>
      </c>
    </row>
    <row r="16" spans="1:27" ht="34.5" customHeight="1">
      <c r="A16" s="15">
        <v>14</v>
      </c>
      <c r="B16" s="45">
        <v>4.5</v>
      </c>
      <c r="C16" s="45">
        <v>5</v>
      </c>
      <c r="D16" s="45">
        <v>1</v>
      </c>
      <c r="E16" s="45">
        <v>5</v>
      </c>
      <c r="F16" s="45">
        <v>0</v>
      </c>
      <c r="G16" s="44">
        <f t="shared" si="0"/>
        <v>15.5</v>
      </c>
      <c r="H16" s="45">
        <v>5.5</v>
      </c>
      <c r="I16" s="46">
        <f t="shared" si="1"/>
        <v>21</v>
      </c>
      <c r="J16" s="27" t="s">
        <v>469</v>
      </c>
      <c r="K16" s="40" t="s">
        <v>195</v>
      </c>
      <c r="L16" s="41" t="s">
        <v>456</v>
      </c>
      <c r="M16" s="43" t="s">
        <v>130</v>
      </c>
      <c r="N16" s="33"/>
    </row>
    <row r="17" spans="1:14" ht="33.75" customHeight="1">
      <c r="A17" s="15">
        <v>15</v>
      </c>
      <c r="B17" s="45">
        <v>4</v>
      </c>
      <c r="C17" s="45">
        <v>4</v>
      </c>
      <c r="D17" s="45">
        <v>1</v>
      </c>
      <c r="E17" s="45">
        <v>5</v>
      </c>
      <c r="F17" s="45">
        <v>2</v>
      </c>
      <c r="G17" s="44">
        <f t="shared" si="0"/>
        <v>16</v>
      </c>
      <c r="H17" s="45">
        <v>4</v>
      </c>
      <c r="I17" s="46">
        <f t="shared" si="1"/>
        <v>20</v>
      </c>
      <c r="J17" s="27" t="s">
        <v>469</v>
      </c>
      <c r="K17" s="40" t="s">
        <v>176</v>
      </c>
      <c r="L17" s="41" t="s">
        <v>11</v>
      </c>
      <c r="M17" s="43" t="s">
        <v>123</v>
      </c>
      <c r="N17" s="33" t="s">
        <v>444</v>
      </c>
    </row>
    <row r="18" spans="1:14" ht="42.75" customHeight="1">
      <c r="A18" s="15">
        <v>16</v>
      </c>
      <c r="B18" s="45">
        <v>4</v>
      </c>
      <c r="C18" s="45">
        <v>2</v>
      </c>
      <c r="D18" s="45">
        <v>5</v>
      </c>
      <c r="E18" s="45">
        <v>5</v>
      </c>
      <c r="F18" s="45">
        <v>2</v>
      </c>
      <c r="G18" s="44">
        <f t="shared" si="0"/>
        <v>18</v>
      </c>
      <c r="H18" s="45">
        <v>2</v>
      </c>
      <c r="I18" s="46">
        <f t="shared" si="1"/>
        <v>20</v>
      </c>
      <c r="J18" s="27" t="s">
        <v>469</v>
      </c>
      <c r="K18" s="40" t="s">
        <v>203</v>
      </c>
      <c r="L18" s="41" t="s">
        <v>45</v>
      </c>
      <c r="M18" s="43" t="s">
        <v>131</v>
      </c>
      <c r="N18" s="33" t="s">
        <v>444</v>
      </c>
    </row>
    <row r="19" spans="1:14" ht="31.5" customHeight="1">
      <c r="A19" s="15">
        <v>17</v>
      </c>
      <c r="B19" s="45">
        <v>5</v>
      </c>
      <c r="C19" s="45">
        <v>0.5</v>
      </c>
      <c r="D19" s="45">
        <v>1.5</v>
      </c>
      <c r="E19" s="45">
        <v>5</v>
      </c>
      <c r="F19" s="45">
        <v>1</v>
      </c>
      <c r="G19" s="44">
        <f t="shared" si="0"/>
        <v>13</v>
      </c>
      <c r="H19" s="45">
        <v>6.25</v>
      </c>
      <c r="I19" s="46">
        <f t="shared" si="1"/>
        <v>19.25</v>
      </c>
      <c r="J19" s="27" t="s">
        <v>469</v>
      </c>
      <c r="K19" s="40" t="s">
        <v>171</v>
      </c>
      <c r="L19" s="41" t="s">
        <v>22</v>
      </c>
      <c r="M19" s="43" t="s">
        <v>122</v>
      </c>
      <c r="N19" s="33" t="s">
        <v>444</v>
      </c>
    </row>
    <row r="20" spans="1:14" ht="29.25" customHeight="1">
      <c r="A20" s="15">
        <v>18</v>
      </c>
      <c r="B20" s="45">
        <v>3</v>
      </c>
      <c r="C20" s="45">
        <v>5</v>
      </c>
      <c r="D20" s="45">
        <v>0</v>
      </c>
      <c r="E20" s="45">
        <v>5</v>
      </c>
      <c r="F20" s="45">
        <v>0</v>
      </c>
      <c r="G20" s="44">
        <f t="shared" si="0"/>
        <v>13</v>
      </c>
      <c r="H20" s="45">
        <v>4.5</v>
      </c>
      <c r="I20" s="46">
        <f t="shared" si="1"/>
        <v>17.5</v>
      </c>
      <c r="J20" s="27" t="s">
        <v>467</v>
      </c>
      <c r="K20" s="40" t="s">
        <v>167</v>
      </c>
      <c r="L20" s="41" t="s">
        <v>455</v>
      </c>
      <c r="M20" s="41" t="s">
        <v>121</v>
      </c>
      <c r="N20" s="33" t="s">
        <v>444</v>
      </c>
    </row>
    <row r="21" spans="1:14" ht="30.75" customHeight="1">
      <c r="A21" s="15">
        <v>19</v>
      </c>
      <c r="B21" s="45">
        <v>5</v>
      </c>
      <c r="C21" s="45">
        <v>1</v>
      </c>
      <c r="D21" s="45">
        <v>0.5</v>
      </c>
      <c r="E21" s="45">
        <v>5</v>
      </c>
      <c r="F21" s="45">
        <v>3</v>
      </c>
      <c r="G21" s="44">
        <f t="shared" si="0"/>
        <v>14.5</v>
      </c>
      <c r="H21" s="45">
        <v>2</v>
      </c>
      <c r="I21" s="46">
        <f t="shared" si="1"/>
        <v>16.5</v>
      </c>
      <c r="J21" s="27" t="s">
        <v>467</v>
      </c>
      <c r="K21" s="40" t="s">
        <v>34</v>
      </c>
      <c r="L21" s="41" t="s">
        <v>71</v>
      </c>
      <c r="M21" s="43" t="s">
        <v>128</v>
      </c>
      <c r="N21" s="33" t="s">
        <v>444</v>
      </c>
    </row>
    <row r="22" spans="1:14" ht="33" customHeight="1">
      <c r="A22" s="15">
        <v>20</v>
      </c>
      <c r="B22" s="45">
        <v>4.5</v>
      </c>
      <c r="C22" s="45">
        <v>1.5</v>
      </c>
      <c r="D22" s="45">
        <v>1</v>
      </c>
      <c r="E22" s="45">
        <v>0</v>
      </c>
      <c r="F22" s="45">
        <v>2</v>
      </c>
      <c r="G22" s="44">
        <f t="shared" si="0"/>
        <v>9</v>
      </c>
      <c r="H22" s="45">
        <v>6</v>
      </c>
      <c r="I22" s="46">
        <f t="shared" si="1"/>
        <v>15</v>
      </c>
      <c r="J22" s="27" t="s">
        <v>467</v>
      </c>
      <c r="K22" s="40" t="s">
        <v>166</v>
      </c>
      <c r="L22" s="41" t="s">
        <v>14</v>
      </c>
      <c r="M22" s="42" t="s">
        <v>120</v>
      </c>
      <c r="N22" s="33" t="s">
        <v>444</v>
      </c>
    </row>
    <row r="23" spans="1:14" ht="30.75" customHeight="1">
      <c r="A23" s="15">
        <v>21</v>
      </c>
      <c r="B23" s="45">
        <v>4</v>
      </c>
      <c r="C23" s="45">
        <v>5</v>
      </c>
      <c r="D23" s="45">
        <v>0</v>
      </c>
      <c r="E23" s="45">
        <v>0.5</v>
      </c>
      <c r="F23" s="45">
        <v>0</v>
      </c>
      <c r="G23" s="44">
        <f t="shared" si="0"/>
        <v>9.5</v>
      </c>
      <c r="H23" s="45">
        <v>5.5</v>
      </c>
      <c r="I23" s="46">
        <f t="shared" si="1"/>
        <v>15</v>
      </c>
      <c r="J23" s="27" t="s">
        <v>467</v>
      </c>
      <c r="K23" s="40" t="s">
        <v>185</v>
      </c>
      <c r="L23" s="41" t="s">
        <v>10</v>
      </c>
      <c r="M23" s="43" t="s">
        <v>126</v>
      </c>
      <c r="N23" s="33" t="s">
        <v>444</v>
      </c>
    </row>
    <row r="24" spans="1:14" ht="30.75" customHeight="1">
      <c r="A24" s="15">
        <v>22</v>
      </c>
      <c r="B24" s="45">
        <v>5</v>
      </c>
      <c r="C24" s="45">
        <v>1</v>
      </c>
      <c r="D24" s="45">
        <v>1</v>
      </c>
      <c r="E24" s="45">
        <v>5</v>
      </c>
      <c r="F24" s="45">
        <v>1.5</v>
      </c>
      <c r="G24" s="44">
        <f t="shared" si="0"/>
        <v>13.5</v>
      </c>
      <c r="H24" s="45">
        <v>1.5</v>
      </c>
      <c r="I24" s="46">
        <f t="shared" si="1"/>
        <v>15</v>
      </c>
      <c r="J24" s="27" t="s">
        <v>467</v>
      </c>
      <c r="K24" s="40" t="s">
        <v>187</v>
      </c>
      <c r="L24" s="41" t="s">
        <v>222</v>
      </c>
      <c r="M24" s="43" t="s">
        <v>126</v>
      </c>
      <c r="N24" s="33" t="s">
        <v>444</v>
      </c>
    </row>
    <row r="25" spans="1:14" ht="33" customHeight="1">
      <c r="A25" s="16">
        <v>23</v>
      </c>
      <c r="B25" s="45">
        <v>5</v>
      </c>
      <c r="C25" s="45">
        <v>1.5</v>
      </c>
      <c r="D25" s="45">
        <v>0.5</v>
      </c>
      <c r="E25" s="45">
        <v>5</v>
      </c>
      <c r="F25" s="45">
        <v>0</v>
      </c>
      <c r="G25" s="44">
        <f t="shared" si="0"/>
        <v>12</v>
      </c>
      <c r="H25" s="45">
        <v>2.5</v>
      </c>
      <c r="I25" s="46">
        <f t="shared" si="1"/>
        <v>14.5</v>
      </c>
      <c r="J25" s="27" t="s">
        <v>467</v>
      </c>
      <c r="K25" s="40" t="s">
        <v>191</v>
      </c>
      <c r="L25" s="41" t="s">
        <v>71</v>
      </c>
      <c r="M25" s="43" t="s">
        <v>128</v>
      </c>
      <c r="N25" s="33" t="s">
        <v>444</v>
      </c>
    </row>
    <row r="26" spans="1:14" ht="31.5" customHeight="1">
      <c r="A26" s="15">
        <v>24</v>
      </c>
      <c r="B26" s="45">
        <v>0</v>
      </c>
      <c r="C26" s="45">
        <v>4</v>
      </c>
      <c r="D26" s="45">
        <v>2</v>
      </c>
      <c r="E26" s="45">
        <v>3</v>
      </c>
      <c r="F26" s="45">
        <v>0.5</v>
      </c>
      <c r="G26" s="44">
        <f t="shared" si="0"/>
        <v>9.5</v>
      </c>
      <c r="H26" s="45">
        <v>4.5</v>
      </c>
      <c r="I26" s="46">
        <f t="shared" si="1"/>
        <v>14</v>
      </c>
      <c r="J26" s="27" t="s">
        <v>467</v>
      </c>
      <c r="K26" s="40" t="s">
        <v>178</v>
      </c>
      <c r="L26" s="41" t="s">
        <v>147</v>
      </c>
      <c r="M26" s="43" t="s">
        <v>124</v>
      </c>
      <c r="N26" s="33" t="s">
        <v>444</v>
      </c>
    </row>
    <row r="27" spans="1:14" ht="42.75" customHeight="1">
      <c r="A27" s="15">
        <v>25</v>
      </c>
      <c r="B27" s="45">
        <v>5</v>
      </c>
      <c r="C27" s="45">
        <v>1</v>
      </c>
      <c r="D27" s="45">
        <v>2</v>
      </c>
      <c r="E27" s="45">
        <v>5</v>
      </c>
      <c r="F27" s="45">
        <v>0</v>
      </c>
      <c r="G27" s="44">
        <f t="shared" si="0"/>
        <v>13</v>
      </c>
      <c r="H27" s="45">
        <v>1</v>
      </c>
      <c r="I27" s="46">
        <f t="shared" si="1"/>
        <v>14</v>
      </c>
      <c r="J27" s="27" t="s">
        <v>467</v>
      </c>
      <c r="K27" s="40" t="s">
        <v>454</v>
      </c>
      <c r="L27" s="41" t="s">
        <v>45</v>
      </c>
      <c r="M27" s="43" t="s">
        <v>131</v>
      </c>
      <c r="N27" s="33" t="s">
        <v>444</v>
      </c>
    </row>
    <row r="28" spans="1:14" ht="32.25" customHeight="1">
      <c r="A28" s="15">
        <v>26</v>
      </c>
      <c r="B28" s="45">
        <v>0</v>
      </c>
      <c r="C28" s="45">
        <v>1</v>
      </c>
      <c r="D28" s="45">
        <v>0</v>
      </c>
      <c r="E28" s="45">
        <v>5</v>
      </c>
      <c r="F28" s="45">
        <v>0.5</v>
      </c>
      <c r="G28" s="44">
        <f t="shared" si="0"/>
        <v>6.5</v>
      </c>
      <c r="H28" s="45">
        <v>7</v>
      </c>
      <c r="I28" s="46">
        <f t="shared" si="1"/>
        <v>13.5</v>
      </c>
      <c r="J28" s="27" t="s">
        <v>467</v>
      </c>
      <c r="K28" s="40" t="s">
        <v>190</v>
      </c>
      <c r="L28" s="41" t="s">
        <v>223</v>
      </c>
      <c r="M28" s="48" t="s">
        <v>205</v>
      </c>
      <c r="N28" s="33" t="s">
        <v>448</v>
      </c>
    </row>
    <row r="29" spans="1:14" ht="39" customHeight="1">
      <c r="A29" s="15">
        <v>27</v>
      </c>
      <c r="B29" s="45">
        <v>1</v>
      </c>
      <c r="C29" s="45">
        <v>2.5</v>
      </c>
      <c r="D29" s="45">
        <v>0.5</v>
      </c>
      <c r="E29" s="45">
        <v>3</v>
      </c>
      <c r="F29" s="45">
        <v>0.5</v>
      </c>
      <c r="G29" s="44">
        <f t="shared" si="0"/>
        <v>7.5</v>
      </c>
      <c r="H29" s="45">
        <v>6</v>
      </c>
      <c r="I29" s="46">
        <f t="shared" si="1"/>
        <v>13.5</v>
      </c>
      <c r="J29" s="27" t="s">
        <v>467</v>
      </c>
      <c r="K29" s="40" t="s">
        <v>170</v>
      </c>
      <c r="L29" s="41" t="s">
        <v>44</v>
      </c>
      <c r="M29" s="41" t="s">
        <v>121</v>
      </c>
      <c r="N29" s="33" t="s">
        <v>444</v>
      </c>
    </row>
    <row r="30" spans="1:14" ht="34.5" customHeight="1">
      <c r="A30" s="15">
        <v>28</v>
      </c>
      <c r="B30" s="45">
        <v>1</v>
      </c>
      <c r="C30" s="45">
        <v>0.5</v>
      </c>
      <c r="D30" s="45">
        <v>0.5</v>
      </c>
      <c r="E30" s="45">
        <v>5</v>
      </c>
      <c r="F30" s="45">
        <v>3</v>
      </c>
      <c r="G30" s="44">
        <f t="shared" si="0"/>
        <v>10</v>
      </c>
      <c r="H30" s="45">
        <v>2.5</v>
      </c>
      <c r="I30" s="46">
        <f t="shared" si="1"/>
        <v>12.5</v>
      </c>
      <c r="J30" s="27"/>
      <c r="K30" s="40" t="s">
        <v>181</v>
      </c>
      <c r="L30" s="41" t="s">
        <v>219</v>
      </c>
      <c r="M30" s="43" t="s">
        <v>124</v>
      </c>
      <c r="N30" s="33" t="s">
        <v>444</v>
      </c>
    </row>
    <row r="31" spans="1:14" ht="30.75" customHeight="1">
      <c r="A31" s="15">
        <v>29</v>
      </c>
      <c r="B31" s="45">
        <v>1</v>
      </c>
      <c r="C31" s="45">
        <v>1</v>
      </c>
      <c r="D31" s="45">
        <v>1</v>
      </c>
      <c r="E31" s="45">
        <v>5</v>
      </c>
      <c r="F31" s="45">
        <v>1.5</v>
      </c>
      <c r="G31" s="44">
        <f t="shared" si="0"/>
        <v>9.5</v>
      </c>
      <c r="H31" s="45">
        <v>2.75</v>
      </c>
      <c r="I31" s="46">
        <f t="shared" si="1"/>
        <v>12.25</v>
      </c>
      <c r="J31" s="27"/>
      <c r="K31" s="40" t="s">
        <v>189</v>
      </c>
      <c r="L31" s="41" t="s">
        <v>70</v>
      </c>
      <c r="M31" s="43" t="s">
        <v>127</v>
      </c>
      <c r="N31" s="33" t="s">
        <v>444</v>
      </c>
    </row>
    <row r="32" spans="1:14" ht="33.75" customHeight="1">
      <c r="A32" s="15">
        <v>30</v>
      </c>
      <c r="B32" s="45">
        <v>2.5</v>
      </c>
      <c r="C32" s="45">
        <v>1</v>
      </c>
      <c r="D32" s="45">
        <v>0</v>
      </c>
      <c r="E32" s="45">
        <v>4.5</v>
      </c>
      <c r="F32" s="45">
        <v>0.5</v>
      </c>
      <c r="G32" s="44">
        <f t="shared" si="0"/>
        <v>8.5</v>
      </c>
      <c r="H32" s="45">
        <v>2</v>
      </c>
      <c r="I32" s="46">
        <f t="shared" si="1"/>
        <v>10.5</v>
      </c>
      <c r="J32" s="27"/>
      <c r="K32" s="40" t="s">
        <v>182</v>
      </c>
      <c r="L32" s="41" t="s">
        <v>73</v>
      </c>
      <c r="M32" s="43" t="s">
        <v>125</v>
      </c>
      <c r="N32" s="33" t="s">
        <v>444</v>
      </c>
    </row>
    <row r="33" spans="1:34" ht="30.75" customHeight="1">
      <c r="A33" s="15">
        <v>31</v>
      </c>
      <c r="B33" s="45">
        <v>1</v>
      </c>
      <c r="C33" s="45">
        <v>1.5</v>
      </c>
      <c r="D33" s="45">
        <v>0</v>
      </c>
      <c r="E33" s="45">
        <v>2</v>
      </c>
      <c r="F33" s="45">
        <v>0.5</v>
      </c>
      <c r="G33" s="44">
        <f t="shared" si="0"/>
        <v>5</v>
      </c>
      <c r="H33" s="45">
        <v>4.5</v>
      </c>
      <c r="I33" s="46">
        <f t="shared" si="1"/>
        <v>9.5</v>
      </c>
      <c r="J33" s="27"/>
      <c r="K33" s="40" t="s">
        <v>184</v>
      </c>
      <c r="L33" s="41" t="s">
        <v>220</v>
      </c>
      <c r="M33" s="43" t="s">
        <v>126</v>
      </c>
      <c r="N33" s="33" t="s">
        <v>444</v>
      </c>
    </row>
    <row r="34" spans="1:34" ht="38.25" customHeight="1">
      <c r="A34" s="15">
        <v>32</v>
      </c>
      <c r="B34" s="45">
        <v>1</v>
      </c>
      <c r="C34" s="45">
        <v>0</v>
      </c>
      <c r="D34" s="45">
        <v>0</v>
      </c>
      <c r="E34" s="45">
        <v>1</v>
      </c>
      <c r="F34" s="45">
        <v>1.5</v>
      </c>
      <c r="G34" s="44">
        <f t="shared" si="0"/>
        <v>3.5</v>
      </c>
      <c r="H34" s="45">
        <v>5</v>
      </c>
      <c r="I34" s="46">
        <f t="shared" si="1"/>
        <v>8.5</v>
      </c>
      <c r="J34" s="27"/>
      <c r="K34" s="40" t="s">
        <v>169</v>
      </c>
      <c r="L34" s="41" t="s">
        <v>20</v>
      </c>
      <c r="M34" s="41" t="s">
        <v>121</v>
      </c>
      <c r="N34" s="33" t="s">
        <v>444</v>
      </c>
    </row>
    <row r="35" spans="1:34" ht="32.25" customHeight="1">
      <c r="A35" s="15">
        <v>33</v>
      </c>
      <c r="B35" s="45">
        <v>1</v>
      </c>
      <c r="C35" s="45">
        <v>0</v>
      </c>
      <c r="D35" s="45">
        <v>0.5</v>
      </c>
      <c r="E35" s="45">
        <v>4</v>
      </c>
      <c r="F35" s="45">
        <v>2</v>
      </c>
      <c r="G35" s="44">
        <f t="shared" ref="G35:G54" si="2">SUM(B35:F35)</f>
        <v>7.5</v>
      </c>
      <c r="H35" s="45">
        <v>0</v>
      </c>
      <c r="I35" s="46">
        <f t="shared" ref="I35:I54" si="3">SUM(G35,H35)</f>
        <v>7.5</v>
      </c>
      <c r="J35" s="27"/>
      <c r="K35" s="40" t="s">
        <v>162</v>
      </c>
      <c r="L35" s="40" t="s">
        <v>212</v>
      </c>
      <c r="M35" s="40" t="s">
        <v>9</v>
      </c>
      <c r="N35" s="33" t="s">
        <v>459</v>
      </c>
    </row>
    <row r="36" spans="1:34" ht="33" customHeight="1">
      <c r="A36" s="15">
        <v>34</v>
      </c>
      <c r="B36" s="45">
        <v>4</v>
      </c>
      <c r="C36" s="45">
        <v>0</v>
      </c>
      <c r="D36" s="45">
        <v>0.5</v>
      </c>
      <c r="E36" s="45">
        <v>1.5</v>
      </c>
      <c r="F36" s="45">
        <v>1</v>
      </c>
      <c r="G36" s="44">
        <f t="shared" si="2"/>
        <v>7</v>
      </c>
      <c r="H36" s="45">
        <v>0.5</v>
      </c>
      <c r="I36" s="46">
        <f t="shared" si="3"/>
        <v>7.5</v>
      </c>
      <c r="J36" s="27"/>
      <c r="K36" s="40" t="s">
        <v>161</v>
      </c>
      <c r="L36" s="40" t="s">
        <v>211</v>
      </c>
      <c r="M36" s="40" t="s">
        <v>118</v>
      </c>
      <c r="N36" s="33" t="s">
        <v>457</v>
      </c>
    </row>
    <row r="37" spans="1:34" ht="31.5" customHeight="1">
      <c r="A37" s="16">
        <v>35</v>
      </c>
      <c r="B37" s="45">
        <v>4</v>
      </c>
      <c r="C37" s="45">
        <v>0</v>
      </c>
      <c r="D37" s="45">
        <v>0.5</v>
      </c>
      <c r="E37" s="45">
        <v>0</v>
      </c>
      <c r="F37" s="45">
        <v>0.5</v>
      </c>
      <c r="G37" s="44">
        <f t="shared" si="2"/>
        <v>5</v>
      </c>
      <c r="H37" s="45">
        <v>2</v>
      </c>
      <c r="I37" s="46">
        <f t="shared" si="3"/>
        <v>7</v>
      </c>
      <c r="J37" s="27"/>
      <c r="K37" s="40" t="s">
        <v>160</v>
      </c>
      <c r="L37" s="40" t="s">
        <v>211</v>
      </c>
      <c r="M37" s="40" t="s">
        <v>118</v>
      </c>
      <c r="N37" s="33" t="s">
        <v>457</v>
      </c>
    </row>
    <row r="38" spans="1:34" ht="39" customHeight="1">
      <c r="A38" s="15">
        <v>36</v>
      </c>
      <c r="B38" s="45">
        <v>0</v>
      </c>
      <c r="C38" s="45">
        <v>0.5</v>
      </c>
      <c r="D38" s="45">
        <v>0.5</v>
      </c>
      <c r="E38" s="45">
        <v>3</v>
      </c>
      <c r="F38" s="45">
        <v>0</v>
      </c>
      <c r="G38" s="44">
        <f t="shared" si="2"/>
        <v>4</v>
      </c>
      <c r="H38" s="45">
        <v>3</v>
      </c>
      <c r="I38" s="46">
        <f t="shared" si="3"/>
        <v>7</v>
      </c>
      <c r="J38" s="27"/>
      <c r="K38" s="41" t="s">
        <v>174</v>
      </c>
      <c r="L38" s="41" t="s">
        <v>11</v>
      </c>
      <c r="M38" s="43" t="s">
        <v>123</v>
      </c>
      <c r="N38" s="33" t="s">
        <v>444</v>
      </c>
    </row>
    <row r="39" spans="1:34" ht="30" customHeight="1">
      <c r="A39" s="15">
        <v>37</v>
      </c>
      <c r="B39" s="45">
        <v>1</v>
      </c>
      <c r="C39" s="45">
        <v>0.5</v>
      </c>
      <c r="D39" s="45">
        <v>2</v>
      </c>
      <c r="E39" s="45">
        <v>0.5</v>
      </c>
      <c r="F39" s="45">
        <v>1.5</v>
      </c>
      <c r="G39" s="44">
        <f t="shared" si="2"/>
        <v>5.5</v>
      </c>
      <c r="H39" s="45">
        <v>1</v>
      </c>
      <c r="I39" s="46">
        <f t="shared" si="3"/>
        <v>6.5</v>
      </c>
      <c r="J39" s="27"/>
      <c r="K39" s="40" t="s">
        <v>188</v>
      </c>
      <c r="L39" s="41" t="s">
        <v>150</v>
      </c>
      <c r="M39" s="43" t="s">
        <v>127</v>
      </c>
      <c r="N39" s="33" t="s">
        <v>444</v>
      </c>
    </row>
    <row r="40" spans="1:34" ht="42" customHeight="1">
      <c r="A40" s="15">
        <v>38</v>
      </c>
      <c r="B40" s="45">
        <v>1.5</v>
      </c>
      <c r="C40" s="45">
        <v>2</v>
      </c>
      <c r="D40" s="45">
        <v>1</v>
      </c>
      <c r="E40" s="45">
        <v>0</v>
      </c>
      <c r="F40" s="45">
        <v>1</v>
      </c>
      <c r="G40" s="44">
        <f t="shared" si="2"/>
        <v>5.5</v>
      </c>
      <c r="H40" s="45">
        <v>0.5</v>
      </c>
      <c r="I40" s="46">
        <f t="shared" si="3"/>
        <v>6</v>
      </c>
      <c r="J40" s="27"/>
      <c r="K40" s="40" t="s">
        <v>155</v>
      </c>
      <c r="L40" s="40" t="s">
        <v>206</v>
      </c>
      <c r="M40" s="40" t="s">
        <v>21</v>
      </c>
      <c r="N40" s="33" t="s">
        <v>448</v>
      </c>
    </row>
    <row r="41" spans="1:34" ht="33" customHeight="1">
      <c r="A41" s="15">
        <v>39</v>
      </c>
      <c r="B41" s="45">
        <v>2.5</v>
      </c>
      <c r="C41" s="45">
        <v>0.5</v>
      </c>
      <c r="D41" s="45">
        <v>0</v>
      </c>
      <c r="E41" s="45">
        <v>0</v>
      </c>
      <c r="F41" s="45">
        <v>1.5</v>
      </c>
      <c r="G41" s="44">
        <f t="shared" si="2"/>
        <v>4.5</v>
      </c>
      <c r="H41" s="45">
        <v>1.5</v>
      </c>
      <c r="I41" s="46">
        <f t="shared" si="3"/>
        <v>6</v>
      </c>
      <c r="J41" s="27"/>
      <c r="K41" s="40" t="s">
        <v>172</v>
      </c>
      <c r="L41" s="41" t="s">
        <v>216</v>
      </c>
      <c r="M41" s="43" t="s">
        <v>122</v>
      </c>
      <c r="N41" s="33" t="s">
        <v>444</v>
      </c>
    </row>
    <row r="42" spans="1:34" ht="31.5" customHeight="1">
      <c r="A42" s="15">
        <v>40</v>
      </c>
      <c r="B42" s="45">
        <v>0</v>
      </c>
      <c r="C42" s="45">
        <v>0</v>
      </c>
      <c r="D42" s="45">
        <v>0</v>
      </c>
      <c r="E42" s="45">
        <v>1</v>
      </c>
      <c r="F42" s="45">
        <v>2</v>
      </c>
      <c r="G42" s="44">
        <f t="shared" si="2"/>
        <v>3</v>
      </c>
      <c r="H42" s="45">
        <v>2.5</v>
      </c>
      <c r="I42" s="46">
        <f t="shared" si="3"/>
        <v>5.5</v>
      </c>
      <c r="J42" s="27"/>
      <c r="K42" s="40" t="s">
        <v>173</v>
      </c>
      <c r="L42" s="41" t="s">
        <v>217</v>
      </c>
      <c r="M42" s="43" t="s">
        <v>122</v>
      </c>
      <c r="N42" s="33" t="s">
        <v>444</v>
      </c>
    </row>
    <row r="43" spans="1:34" ht="42.75" customHeight="1">
      <c r="A43" s="15">
        <v>41</v>
      </c>
      <c r="B43" s="45">
        <v>0</v>
      </c>
      <c r="C43" s="45">
        <v>0</v>
      </c>
      <c r="D43" s="45">
        <v>1</v>
      </c>
      <c r="E43" s="45">
        <v>0</v>
      </c>
      <c r="F43" s="45">
        <v>1.5</v>
      </c>
      <c r="G43" s="44">
        <f t="shared" si="2"/>
        <v>2.5</v>
      </c>
      <c r="H43" s="45">
        <v>2.5</v>
      </c>
      <c r="I43" s="46">
        <f t="shared" si="3"/>
        <v>5</v>
      </c>
      <c r="J43" s="27"/>
      <c r="K43" s="40" t="s">
        <v>180</v>
      </c>
      <c r="L43" s="41" t="s">
        <v>147</v>
      </c>
      <c r="M43" s="43" t="s">
        <v>124</v>
      </c>
      <c r="N43" s="33" t="s">
        <v>444</v>
      </c>
    </row>
    <row r="44" spans="1:34" ht="30.75" customHeight="1">
      <c r="A44" s="15">
        <v>42</v>
      </c>
      <c r="B44" s="45">
        <v>1.5</v>
      </c>
      <c r="C44" s="45">
        <v>0.5</v>
      </c>
      <c r="D44" s="45">
        <v>0.5</v>
      </c>
      <c r="E44" s="45">
        <v>0</v>
      </c>
      <c r="F44" s="45">
        <v>0</v>
      </c>
      <c r="G44" s="44">
        <f t="shared" si="2"/>
        <v>2.5</v>
      </c>
      <c r="H44" s="45">
        <v>2.25</v>
      </c>
      <c r="I44" s="46">
        <f t="shared" si="3"/>
        <v>4.75</v>
      </c>
      <c r="J44" s="27"/>
      <c r="K44" s="40" t="s">
        <v>157</v>
      </c>
      <c r="L44" s="40" t="s">
        <v>208</v>
      </c>
      <c r="M44" s="40" t="s">
        <v>21</v>
      </c>
      <c r="N44" s="33" t="s">
        <v>458</v>
      </c>
    </row>
    <row r="45" spans="1:34" ht="30.75" customHeight="1">
      <c r="A45" s="15">
        <v>43</v>
      </c>
      <c r="B45" s="45">
        <v>1</v>
      </c>
      <c r="C45" s="45">
        <v>0</v>
      </c>
      <c r="D45" s="45">
        <v>0</v>
      </c>
      <c r="E45" s="45">
        <v>0</v>
      </c>
      <c r="F45" s="45">
        <v>0</v>
      </c>
      <c r="G45" s="44">
        <f t="shared" si="2"/>
        <v>1</v>
      </c>
      <c r="H45" s="45">
        <v>3</v>
      </c>
      <c r="I45" s="46">
        <f t="shared" si="3"/>
        <v>4</v>
      </c>
      <c r="J45" s="27"/>
      <c r="K45" s="40" t="s">
        <v>183</v>
      </c>
      <c r="L45" s="41" t="s">
        <v>73</v>
      </c>
      <c r="M45" s="43" t="s">
        <v>125</v>
      </c>
      <c r="N45" s="33" t="s">
        <v>444</v>
      </c>
    </row>
    <row r="46" spans="1:34" ht="30.75" customHeight="1">
      <c r="A46" s="15">
        <v>44</v>
      </c>
      <c r="B46" s="45">
        <v>0</v>
      </c>
      <c r="C46" s="45">
        <v>0</v>
      </c>
      <c r="D46" s="45">
        <v>0</v>
      </c>
      <c r="E46" s="45">
        <v>0</v>
      </c>
      <c r="F46" s="45">
        <v>1</v>
      </c>
      <c r="G46" s="44">
        <f t="shared" si="2"/>
        <v>1</v>
      </c>
      <c r="H46" s="45">
        <v>3</v>
      </c>
      <c r="I46" s="46">
        <f t="shared" si="3"/>
        <v>4</v>
      </c>
      <c r="J46" s="27"/>
      <c r="K46" s="40" t="s">
        <v>156</v>
      </c>
      <c r="L46" s="40" t="s">
        <v>207</v>
      </c>
      <c r="M46" s="40" t="s">
        <v>21</v>
      </c>
      <c r="N46" s="33" t="s">
        <v>458</v>
      </c>
    </row>
    <row r="47" spans="1:34" s="35" customFormat="1" ht="41.25" customHeight="1">
      <c r="A47" s="15">
        <v>45</v>
      </c>
      <c r="B47" s="45">
        <v>1.5</v>
      </c>
      <c r="C47" s="45">
        <v>0</v>
      </c>
      <c r="D47" s="45">
        <v>0.5</v>
      </c>
      <c r="E47" s="45">
        <v>0</v>
      </c>
      <c r="F47" s="45">
        <v>0</v>
      </c>
      <c r="G47" s="44">
        <f t="shared" si="2"/>
        <v>2</v>
      </c>
      <c r="H47" s="45">
        <v>2</v>
      </c>
      <c r="I47" s="46">
        <f t="shared" si="3"/>
        <v>4</v>
      </c>
      <c r="J47" s="27"/>
      <c r="K47" s="41" t="s">
        <v>165</v>
      </c>
      <c r="L47" s="41" t="s">
        <v>214</v>
      </c>
      <c r="M47" s="41" t="s">
        <v>119</v>
      </c>
      <c r="N47" s="33" t="s">
        <v>450</v>
      </c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1:34" ht="31.5" customHeight="1">
      <c r="A48" s="15">
        <v>46</v>
      </c>
      <c r="B48" s="45">
        <v>0</v>
      </c>
      <c r="C48" s="45">
        <v>0.5</v>
      </c>
      <c r="D48" s="45">
        <v>0.5</v>
      </c>
      <c r="E48" s="45">
        <v>0</v>
      </c>
      <c r="F48" s="45">
        <v>1</v>
      </c>
      <c r="G48" s="44">
        <f t="shared" si="2"/>
        <v>2</v>
      </c>
      <c r="H48" s="45">
        <v>1.5</v>
      </c>
      <c r="I48" s="46">
        <f t="shared" si="3"/>
        <v>3.5</v>
      </c>
      <c r="J48" s="27"/>
      <c r="K48" s="41" t="s">
        <v>164</v>
      </c>
      <c r="L48" s="41" t="s">
        <v>213</v>
      </c>
      <c r="M48" s="41" t="s">
        <v>119</v>
      </c>
      <c r="N48" s="33" t="s">
        <v>461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</row>
    <row r="49" spans="1:34" ht="32.25" customHeight="1">
      <c r="A49" s="16">
        <v>47</v>
      </c>
      <c r="B49" s="45">
        <v>0</v>
      </c>
      <c r="C49" s="45">
        <v>1</v>
      </c>
      <c r="D49" s="45">
        <v>0</v>
      </c>
      <c r="E49" s="45">
        <v>0.5</v>
      </c>
      <c r="F49" s="45">
        <v>0</v>
      </c>
      <c r="G49" s="44">
        <f t="shared" si="2"/>
        <v>1.5</v>
      </c>
      <c r="H49" s="45">
        <v>1.5</v>
      </c>
      <c r="I49" s="46">
        <f t="shared" si="3"/>
        <v>3</v>
      </c>
      <c r="J49" s="27"/>
      <c r="K49" s="40" t="s">
        <v>158</v>
      </c>
      <c r="L49" s="40" t="s">
        <v>209</v>
      </c>
      <c r="M49" s="40" t="s">
        <v>8</v>
      </c>
      <c r="N49" s="33" t="s">
        <v>447</v>
      </c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</row>
    <row r="50" spans="1:34" ht="30" customHeight="1">
      <c r="A50" s="15">
        <v>48</v>
      </c>
      <c r="B50" s="45">
        <v>0</v>
      </c>
      <c r="C50" s="45">
        <v>0</v>
      </c>
      <c r="D50" s="45">
        <v>0.5</v>
      </c>
      <c r="E50" s="45">
        <v>1</v>
      </c>
      <c r="F50" s="45">
        <v>0</v>
      </c>
      <c r="G50" s="44">
        <f t="shared" si="2"/>
        <v>1.5</v>
      </c>
      <c r="H50" s="45">
        <v>0.5</v>
      </c>
      <c r="I50" s="46">
        <f t="shared" si="3"/>
        <v>2</v>
      </c>
      <c r="J50" s="27"/>
      <c r="K50" s="40" t="s">
        <v>163</v>
      </c>
      <c r="L50" s="40" t="s">
        <v>138</v>
      </c>
      <c r="M50" s="40" t="s">
        <v>9</v>
      </c>
      <c r="N50" s="33" t="s">
        <v>445</v>
      </c>
    </row>
    <row r="51" spans="1:34" ht="42.75" customHeight="1">
      <c r="A51" s="15">
        <v>49</v>
      </c>
      <c r="B51" s="45">
        <v>0</v>
      </c>
      <c r="C51" s="45">
        <v>0</v>
      </c>
      <c r="D51" s="45">
        <v>1</v>
      </c>
      <c r="E51" s="45">
        <v>0.5</v>
      </c>
      <c r="F51" s="45">
        <v>0</v>
      </c>
      <c r="G51" s="44">
        <f t="shared" si="2"/>
        <v>1.5</v>
      </c>
      <c r="H51" s="45">
        <v>0</v>
      </c>
      <c r="I51" s="46">
        <f t="shared" si="3"/>
        <v>1.5</v>
      </c>
      <c r="J51" s="24"/>
      <c r="K51" s="40" t="s">
        <v>194</v>
      </c>
      <c r="L51" s="41" t="s">
        <v>153</v>
      </c>
      <c r="M51" s="43" t="s">
        <v>129</v>
      </c>
      <c r="N51" s="33"/>
    </row>
    <row r="52" spans="1:34" ht="30" customHeight="1">
      <c r="A52" s="15">
        <v>50</v>
      </c>
      <c r="B52" s="45">
        <v>0</v>
      </c>
      <c r="C52" s="45">
        <v>0</v>
      </c>
      <c r="D52" s="45">
        <v>0</v>
      </c>
      <c r="E52" s="45">
        <v>0</v>
      </c>
      <c r="F52" s="45">
        <v>0</v>
      </c>
      <c r="G52" s="44">
        <f t="shared" si="2"/>
        <v>0</v>
      </c>
      <c r="H52" s="45">
        <v>1</v>
      </c>
      <c r="I52" s="46">
        <f t="shared" si="3"/>
        <v>1</v>
      </c>
      <c r="J52" s="27"/>
      <c r="K52" s="40" t="s">
        <v>168</v>
      </c>
      <c r="L52" s="41" t="s">
        <v>215</v>
      </c>
      <c r="M52" s="41" t="s">
        <v>121</v>
      </c>
      <c r="N52" s="33" t="s">
        <v>444</v>
      </c>
    </row>
    <row r="53" spans="1:34" ht="40.5" customHeight="1">
      <c r="A53" s="15">
        <v>51</v>
      </c>
      <c r="B53" s="45">
        <v>0</v>
      </c>
      <c r="C53" s="45">
        <v>0.5</v>
      </c>
      <c r="D53" s="45">
        <v>0</v>
      </c>
      <c r="E53" s="45">
        <v>0</v>
      </c>
      <c r="F53" s="45">
        <v>0</v>
      </c>
      <c r="G53" s="44">
        <f t="shared" si="2"/>
        <v>0.5</v>
      </c>
      <c r="H53" s="45">
        <v>0.5</v>
      </c>
      <c r="I53" s="46">
        <f t="shared" si="3"/>
        <v>1</v>
      </c>
      <c r="J53" s="27"/>
      <c r="K53" s="40" t="s">
        <v>179</v>
      </c>
      <c r="L53" s="41" t="s">
        <v>218</v>
      </c>
      <c r="M53" s="43" t="s">
        <v>124</v>
      </c>
      <c r="N53" s="33" t="s">
        <v>444</v>
      </c>
    </row>
    <row r="54" spans="1:34" ht="33.75" customHeight="1">
      <c r="A54" s="15">
        <v>52</v>
      </c>
      <c r="B54" s="45">
        <v>0</v>
      </c>
      <c r="C54" s="45">
        <v>0</v>
      </c>
      <c r="D54" s="45">
        <v>0</v>
      </c>
      <c r="E54" s="45">
        <v>0</v>
      </c>
      <c r="F54" s="45">
        <v>0.5</v>
      </c>
      <c r="G54" s="44">
        <f t="shared" si="2"/>
        <v>0.5</v>
      </c>
      <c r="H54" s="45">
        <v>0</v>
      </c>
      <c r="I54" s="46">
        <f t="shared" si="3"/>
        <v>0.5</v>
      </c>
      <c r="J54" s="27"/>
      <c r="K54" s="40" t="s">
        <v>159</v>
      </c>
      <c r="L54" s="40" t="s">
        <v>210</v>
      </c>
      <c r="M54" s="40" t="s">
        <v>8</v>
      </c>
      <c r="N54" s="33" t="s">
        <v>460</v>
      </c>
    </row>
    <row r="55" spans="1:34" ht="22.5" customHeight="1"/>
    <row r="56" spans="1:34" s="1" customFormat="1" ht="12.75">
      <c r="D56" s="23" t="s">
        <v>12</v>
      </c>
      <c r="E56" s="23"/>
      <c r="F56" s="23"/>
      <c r="G56" s="23"/>
      <c r="H56" s="34"/>
      <c r="I56" s="23"/>
      <c r="J56" s="23"/>
      <c r="K56" s="23" t="s">
        <v>19</v>
      </c>
      <c r="L56" s="38" t="s">
        <v>75</v>
      </c>
      <c r="M56" s="23"/>
    </row>
    <row r="59" spans="1:34">
      <c r="M59" s="23"/>
    </row>
  </sheetData>
  <sheetProtection password="CA19" sheet="1" objects="1" scenarios="1" selectLockedCells="1" selectUnlockedCells="1"/>
  <sortState ref="B3:P54">
    <sortCondition descending="1" ref="I3:I54"/>
    <sortCondition ref="K3:K54"/>
  </sortState>
  <mergeCells count="10">
    <mergeCell ref="H1:H2"/>
    <mergeCell ref="A1:A2"/>
    <mergeCell ref="B1:F1"/>
    <mergeCell ref="G1:G2"/>
    <mergeCell ref="N1:N2"/>
    <mergeCell ref="I1:I2"/>
    <mergeCell ref="J1:J2"/>
    <mergeCell ref="K1:K2"/>
    <mergeCell ref="L1:L2"/>
    <mergeCell ref="M1:M2"/>
  </mergeCells>
  <phoneticPr fontId="4" type="noConversion"/>
  <hyperlinks>
    <hyperlink ref="L47" r:id="rId1" display="https://kh.isuo.org/schools/view/id/11867"/>
  </hyperlinks>
  <pageMargins left="0.17" right="7.874015748031496E-2" top="0.76041666666666663" bottom="0.27" header="0.17" footer="0.16"/>
  <pageSetup paperSize="9" orientation="landscape" r:id="rId2"/>
  <headerFooter alignWithMargins="0">
    <oddHeader xml:space="preserve">&amp;L&amp;14 9 клас&amp;CПРОТОКОЛ 
 результатів ІІІ  етапу Всеукраїнської учнівської олімпіади з фізики у 2021/2022 н.р.
&amp;R MAX 35 БАЛІВ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view="pageLayout" zoomScale="75" zoomScaleNormal="130" zoomScaleSheetLayoutView="130" zoomScalePageLayoutView="75" workbookViewId="0">
      <selection activeCell="N13" sqref="N13"/>
    </sheetView>
  </sheetViews>
  <sheetFormatPr defaultRowHeight="12"/>
  <cols>
    <col min="1" max="1" width="2.85546875" style="6" customWidth="1"/>
    <col min="2" max="2" width="3.85546875" style="7" hidden="1" customWidth="1"/>
    <col min="3" max="3" width="4.28515625" style="8" customWidth="1"/>
    <col min="4" max="4" width="4.140625" style="8" customWidth="1"/>
    <col min="5" max="6" width="4.5703125" style="8" customWidth="1"/>
    <col min="7" max="7" width="4.140625" style="8" customWidth="1"/>
    <col min="8" max="8" width="5.140625" style="8" customWidth="1"/>
    <col min="9" max="9" width="4.28515625" style="8" hidden="1" customWidth="1"/>
    <col min="10" max="11" width="5.140625" style="8" customWidth="1"/>
    <col min="12" max="12" width="4.28515625" style="9" customWidth="1"/>
    <col min="13" max="13" width="17.85546875" style="10" customWidth="1"/>
    <col min="14" max="14" width="53.42578125" style="10" customWidth="1"/>
    <col min="15" max="15" width="16.5703125" style="10" customWidth="1"/>
    <col min="16" max="16" width="14.42578125" style="10" customWidth="1"/>
    <col min="17" max="16384" width="9.140625" style="10"/>
  </cols>
  <sheetData>
    <row r="1" spans="1:16" s="1" customFormat="1" ht="12.75" customHeight="1">
      <c r="A1" s="58" t="s">
        <v>1</v>
      </c>
      <c r="B1" s="60" t="s">
        <v>4</v>
      </c>
      <c r="C1" s="52" t="s">
        <v>5</v>
      </c>
      <c r="D1" s="52"/>
      <c r="E1" s="52"/>
      <c r="F1" s="52"/>
      <c r="G1" s="52"/>
      <c r="H1" s="53" t="s">
        <v>3</v>
      </c>
      <c r="I1" s="60" t="s">
        <v>6</v>
      </c>
      <c r="J1" s="53" t="s">
        <v>464</v>
      </c>
      <c r="K1" s="53" t="s">
        <v>7</v>
      </c>
      <c r="L1" s="57" t="s">
        <v>2</v>
      </c>
      <c r="M1" s="56" t="s">
        <v>441</v>
      </c>
      <c r="N1" s="54" t="s">
        <v>18</v>
      </c>
      <c r="O1" s="56" t="s">
        <v>442</v>
      </c>
      <c r="P1" s="54" t="s">
        <v>443</v>
      </c>
    </row>
    <row r="2" spans="1:16" s="1" customFormat="1" ht="41.25" customHeight="1">
      <c r="A2" s="59"/>
      <c r="B2" s="60"/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53"/>
      <c r="I2" s="60"/>
      <c r="J2" s="53"/>
      <c r="K2" s="53"/>
      <c r="L2" s="57"/>
      <c r="M2" s="56"/>
      <c r="N2" s="55"/>
      <c r="O2" s="56"/>
      <c r="P2" s="55"/>
    </row>
    <row r="3" spans="1:16" s="1" customFormat="1" ht="28.5" customHeight="1">
      <c r="A3" s="2">
        <v>1</v>
      </c>
      <c r="B3" s="44" t="s">
        <v>322</v>
      </c>
      <c r="C3" s="45">
        <v>5</v>
      </c>
      <c r="D3" s="45">
        <v>5</v>
      </c>
      <c r="E3" s="45">
        <v>3.5</v>
      </c>
      <c r="F3" s="45">
        <v>4.5</v>
      </c>
      <c r="G3" s="45">
        <v>0.5</v>
      </c>
      <c r="H3" s="44">
        <f t="shared" ref="H3:H43" si="0">SUM(C3:G3)</f>
        <v>18.5</v>
      </c>
      <c r="I3" s="44" t="s">
        <v>316</v>
      </c>
      <c r="J3" s="45">
        <v>7.5</v>
      </c>
      <c r="K3" s="46">
        <f t="shared" ref="K3:K43" si="1">SUM(H3,J3)</f>
        <v>26</v>
      </c>
      <c r="L3" s="49" t="s">
        <v>468</v>
      </c>
      <c r="M3" s="40" t="s">
        <v>16</v>
      </c>
      <c r="N3" s="41" t="s">
        <v>71</v>
      </c>
      <c r="O3" s="43" t="s">
        <v>128</v>
      </c>
      <c r="P3" s="33" t="s">
        <v>444</v>
      </c>
    </row>
    <row r="4" spans="1:16" s="1" customFormat="1" ht="28.5" customHeight="1">
      <c r="A4" s="2">
        <v>2</v>
      </c>
      <c r="B4" s="44" t="s">
        <v>341</v>
      </c>
      <c r="C4" s="45">
        <v>4.5</v>
      </c>
      <c r="D4" s="45">
        <v>5</v>
      </c>
      <c r="E4" s="45">
        <v>5</v>
      </c>
      <c r="F4" s="45">
        <v>1</v>
      </c>
      <c r="G4" s="45">
        <v>1.5</v>
      </c>
      <c r="H4" s="44">
        <f t="shared" si="0"/>
        <v>17</v>
      </c>
      <c r="I4" s="44" t="s">
        <v>317</v>
      </c>
      <c r="J4" s="45">
        <v>7.5</v>
      </c>
      <c r="K4" s="46">
        <f t="shared" si="1"/>
        <v>24.5</v>
      </c>
      <c r="L4" s="49" t="s">
        <v>468</v>
      </c>
      <c r="M4" s="40" t="s">
        <v>31</v>
      </c>
      <c r="N4" s="41" t="s">
        <v>11</v>
      </c>
      <c r="O4" s="43" t="s">
        <v>123</v>
      </c>
      <c r="P4" s="33" t="s">
        <v>444</v>
      </c>
    </row>
    <row r="5" spans="1:16" s="1" customFormat="1" ht="29.25" customHeight="1">
      <c r="A5" s="2">
        <v>3</v>
      </c>
      <c r="B5" s="44" t="s">
        <v>325</v>
      </c>
      <c r="C5" s="45">
        <v>5</v>
      </c>
      <c r="D5" s="45">
        <v>5</v>
      </c>
      <c r="E5" s="45">
        <v>5</v>
      </c>
      <c r="F5" s="45">
        <v>2</v>
      </c>
      <c r="G5" s="45">
        <v>0.5</v>
      </c>
      <c r="H5" s="44">
        <f t="shared" si="0"/>
        <v>17.5</v>
      </c>
      <c r="I5" s="44" t="s">
        <v>314</v>
      </c>
      <c r="J5" s="45">
        <v>6</v>
      </c>
      <c r="K5" s="46">
        <f t="shared" si="1"/>
        <v>23.5</v>
      </c>
      <c r="L5" s="49" t="s">
        <v>468</v>
      </c>
      <c r="M5" s="40" t="s">
        <v>38</v>
      </c>
      <c r="N5" s="41" t="s">
        <v>45</v>
      </c>
      <c r="O5" s="43" t="s">
        <v>131</v>
      </c>
      <c r="P5" s="33" t="s">
        <v>444</v>
      </c>
    </row>
    <row r="6" spans="1:16" s="1" customFormat="1" ht="43.5" customHeight="1">
      <c r="A6" s="2">
        <v>4</v>
      </c>
      <c r="B6" s="44" t="s">
        <v>357</v>
      </c>
      <c r="C6" s="45">
        <v>5</v>
      </c>
      <c r="D6" s="45">
        <v>5</v>
      </c>
      <c r="E6" s="45">
        <v>5</v>
      </c>
      <c r="F6" s="45">
        <v>0.5</v>
      </c>
      <c r="G6" s="45">
        <v>1.5</v>
      </c>
      <c r="H6" s="44">
        <f t="shared" si="0"/>
        <v>17</v>
      </c>
      <c r="I6" s="44" t="s">
        <v>312</v>
      </c>
      <c r="J6" s="45">
        <v>6.25</v>
      </c>
      <c r="K6" s="46">
        <f t="shared" si="1"/>
        <v>23.25</v>
      </c>
      <c r="L6" s="49" t="s">
        <v>468</v>
      </c>
      <c r="M6" s="40" t="s">
        <v>40</v>
      </c>
      <c r="N6" s="41" t="s">
        <v>45</v>
      </c>
      <c r="O6" s="43" t="s">
        <v>131</v>
      </c>
      <c r="P6" s="33" t="s">
        <v>444</v>
      </c>
    </row>
    <row r="7" spans="1:16" ht="42.75" customHeight="1">
      <c r="A7" s="2">
        <v>5</v>
      </c>
      <c r="B7" s="44" t="s">
        <v>326</v>
      </c>
      <c r="C7" s="45">
        <v>5</v>
      </c>
      <c r="D7" s="45">
        <v>5</v>
      </c>
      <c r="E7" s="45">
        <v>5</v>
      </c>
      <c r="F7" s="45">
        <v>0.5</v>
      </c>
      <c r="G7" s="45">
        <v>0.5</v>
      </c>
      <c r="H7" s="44">
        <f t="shared" si="0"/>
        <v>16</v>
      </c>
      <c r="I7" s="44" t="s">
        <v>280</v>
      </c>
      <c r="J7" s="45">
        <v>7.25</v>
      </c>
      <c r="K7" s="46">
        <f t="shared" si="1"/>
        <v>23.25</v>
      </c>
      <c r="L7" s="49" t="s">
        <v>468</v>
      </c>
      <c r="M7" s="40" t="s">
        <v>43</v>
      </c>
      <c r="N7" s="41" t="s">
        <v>45</v>
      </c>
      <c r="O7" s="43" t="s">
        <v>131</v>
      </c>
      <c r="P7" s="33" t="s">
        <v>444</v>
      </c>
    </row>
    <row r="8" spans="1:16" ht="40.5" customHeight="1">
      <c r="A8" s="2">
        <v>6</v>
      </c>
      <c r="B8" s="44" t="s">
        <v>329</v>
      </c>
      <c r="C8" s="45">
        <v>4.5</v>
      </c>
      <c r="D8" s="45">
        <v>5</v>
      </c>
      <c r="E8" s="45">
        <v>3</v>
      </c>
      <c r="F8" s="45">
        <v>1.5</v>
      </c>
      <c r="G8" s="45">
        <v>3</v>
      </c>
      <c r="H8" s="44">
        <f t="shared" si="0"/>
        <v>17</v>
      </c>
      <c r="I8" s="44" t="s">
        <v>309</v>
      </c>
      <c r="J8" s="45">
        <v>5.25</v>
      </c>
      <c r="K8" s="46">
        <f t="shared" si="1"/>
        <v>22.25</v>
      </c>
      <c r="L8" s="49" t="s">
        <v>469</v>
      </c>
      <c r="M8" s="40" t="s">
        <v>241</v>
      </c>
      <c r="N8" s="41" t="s">
        <v>45</v>
      </c>
      <c r="O8" s="43" t="s">
        <v>131</v>
      </c>
      <c r="P8" s="33" t="s">
        <v>444</v>
      </c>
    </row>
    <row r="9" spans="1:16" ht="36.75" customHeight="1">
      <c r="A9" s="2">
        <v>7</v>
      </c>
      <c r="B9" s="44" t="s">
        <v>333</v>
      </c>
      <c r="C9" s="45">
        <v>5</v>
      </c>
      <c r="D9" s="45">
        <v>5</v>
      </c>
      <c r="E9" s="45">
        <v>5</v>
      </c>
      <c r="F9" s="45">
        <v>0.5</v>
      </c>
      <c r="G9" s="45">
        <v>0.5</v>
      </c>
      <c r="H9" s="44">
        <f t="shared" si="0"/>
        <v>16</v>
      </c>
      <c r="I9" s="44" t="s">
        <v>305</v>
      </c>
      <c r="J9" s="45">
        <v>5.5</v>
      </c>
      <c r="K9" s="46">
        <f t="shared" si="1"/>
        <v>21.5</v>
      </c>
      <c r="L9" s="49" t="s">
        <v>469</v>
      </c>
      <c r="M9" s="40" t="s">
        <v>28</v>
      </c>
      <c r="N9" s="41" t="s">
        <v>22</v>
      </c>
      <c r="O9" s="43" t="s">
        <v>122</v>
      </c>
      <c r="P9" s="33" t="s">
        <v>444</v>
      </c>
    </row>
    <row r="10" spans="1:16" ht="39.75" customHeight="1">
      <c r="A10" s="2">
        <v>8</v>
      </c>
      <c r="B10" s="44" t="s">
        <v>355</v>
      </c>
      <c r="C10" s="45">
        <v>5</v>
      </c>
      <c r="D10" s="45">
        <v>4.5</v>
      </c>
      <c r="E10" s="45">
        <v>5</v>
      </c>
      <c r="F10" s="45">
        <v>1</v>
      </c>
      <c r="G10" s="45">
        <v>0.5</v>
      </c>
      <c r="H10" s="44">
        <f t="shared" si="0"/>
        <v>16</v>
      </c>
      <c r="I10" s="44" t="s">
        <v>278</v>
      </c>
      <c r="J10" s="45">
        <v>5</v>
      </c>
      <c r="K10" s="46">
        <f t="shared" si="1"/>
        <v>21</v>
      </c>
      <c r="L10" s="49" t="s">
        <v>469</v>
      </c>
      <c r="M10" s="40" t="s">
        <v>244</v>
      </c>
      <c r="N10" s="41" t="s">
        <v>45</v>
      </c>
      <c r="O10" s="43" t="s">
        <v>131</v>
      </c>
      <c r="P10" s="33" t="s">
        <v>444</v>
      </c>
    </row>
    <row r="11" spans="1:16" ht="32.25" customHeight="1">
      <c r="A11" s="2">
        <v>9</v>
      </c>
      <c r="B11" s="44" t="s">
        <v>330</v>
      </c>
      <c r="C11" s="45">
        <v>5</v>
      </c>
      <c r="D11" s="45">
        <v>3.5</v>
      </c>
      <c r="E11" s="45">
        <v>5</v>
      </c>
      <c r="F11" s="45">
        <v>0.5</v>
      </c>
      <c r="G11" s="45">
        <v>1.5</v>
      </c>
      <c r="H11" s="44">
        <f t="shared" si="0"/>
        <v>15.5</v>
      </c>
      <c r="I11" s="44" t="s">
        <v>313</v>
      </c>
      <c r="J11" s="45">
        <v>5.5</v>
      </c>
      <c r="K11" s="46">
        <f t="shared" si="1"/>
        <v>21</v>
      </c>
      <c r="L11" s="49" t="s">
        <v>469</v>
      </c>
      <c r="M11" s="40" t="s">
        <v>234</v>
      </c>
      <c r="N11" s="41" t="s">
        <v>71</v>
      </c>
      <c r="O11" s="43" t="s">
        <v>128</v>
      </c>
      <c r="P11" s="33" t="s">
        <v>444</v>
      </c>
    </row>
    <row r="12" spans="1:16" ht="29.25" customHeight="1">
      <c r="A12" s="2">
        <v>10</v>
      </c>
      <c r="B12" s="44" t="s">
        <v>331</v>
      </c>
      <c r="C12" s="45">
        <v>4.5</v>
      </c>
      <c r="D12" s="45">
        <v>2</v>
      </c>
      <c r="E12" s="45">
        <v>5</v>
      </c>
      <c r="F12" s="45">
        <v>3</v>
      </c>
      <c r="G12" s="45">
        <v>1.5</v>
      </c>
      <c r="H12" s="44">
        <f t="shared" si="0"/>
        <v>16</v>
      </c>
      <c r="I12" s="44" t="s">
        <v>311</v>
      </c>
      <c r="J12" s="45">
        <v>4.75</v>
      </c>
      <c r="K12" s="46">
        <f t="shared" si="1"/>
        <v>20.75</v>
      </c>
      <c r="L12" s="49" t="s">
        <v>469</v>
      </c>
      <c r="M12" s="40" t="s">
        <v>35</v>
      </c>
      <c r="N12" s="41" t="s">
        <v>71</v>
      </c>
      <c r="O12" s="43" t="s">
        <v>128</v>
      </c>
      <c r="P12" s="33" t="s">
        <v>444</v>
      </c>
    </row>
    <row r="13" spans="1:16" ht="42" customHeight="1">
      <c r="A13" s="2">
        <v>11</v>
      </c>
      <c r="B13" s="44" t="s">
        <v>354</v>
      </c>
      <c r="C13" s="45">
        <v>4.5</v>
      </c>
      <c r="D13" s="45">
        <v>4.5</v>
      </c>
      <c r="E13" s="45">
        <v>5</v>
      </c>
      <c r="F13" s="45">
        <v>0.5</v>
      </c>
      <c r="G13" s="45">
        <v>0.5</v>
      </c>
      <c r="H13" s="44">
        <f t="shared" si="0"/>
        <v>15</v>
      </c>
      <c r="I13" s="44" t="s">
        <v>301</v>
      </c>
      <c r="J13" s="45">
        <v>5.75</v>
      </c>
      <c r="K13" s="46">
        <f t="shared" si="1"/>
        <v>20.75</v>
      </c>
      <c r="L13" s="49" t="s">
        <v>469</v>
      </c>
      <c r="M13" s="40" t="s">
        <v>240</v>
      </c>
      <c r="N13" s="41" t="s">
        <v>45</v>
      </c>
      <c r="O13" s="43" t="s">
        <v>131</v>
      </c>
      <c r="P13" s="33" t="s">
        <v>444</v>
      </c>
    </row>
    <row r="14" spans="1:16" ht="39" customHeight="1">
      <c r="A14" s="2">
        <v>12</v>
      </c>
      <c r="B14" s="44" t="s">
        <v>342</v>
      </c>
      <c r="C14" s="45">
        <v>5</v>
      </c>
      <c r="D14" s="45">
        <v>3.5</v>
      </c>
      <c r="E14" s="45">
        <v>5</v>
      </c>
      <c r="F14" s="45">
        <v>0.5</v>
      </c>
      <c r="G14" s="45">
        <v>0.5</v>
      </c>
      <c r="H14" s="44">
        <f t="shared" si="0"/>
        <v>14.5</v>
      </c>
      <c r="I14" s="44" t="s">
        <v>299</v>
      </c>
      <c r="J14" s="45">
        <v>6</v>
      </c>
      <c r="K14" s="46">
        <f t="shared" si="1"/>
        <v>20.5</v>
      </c>
      <c r="L14" s="49" t="s">
        <v>469</v>
      </c>
      <c r="M14" s="40" t="s">
        <v>462</v>
      </c>
      <c r="N14" s="41" t="s">
        <v>45</v>
      </c>
      <c r="O14" s="43" t="s">
        <v>131</v>
      </c>
      <c r="P14" s="33" t="s">
        <v>444</v>
      </c>
    </row>
    <row r="15" spans="1:16" ht="43.5" customHeight="1">
      <c r="A15" s="2">
        <v>13</v>
      </c>
      <c r="B15" s="44" t="s">
        <v>324</v>
      </c>
      <c r="C15" s="45">
        <v>4</v>
      </c>
      <c r="D15" s="45">
        <v>5</v>
      </c>
      <c r="E15" s="45">
        <v>4.5</v>
      </c>
      <c r="F15" s="45">
        <v>0</v>
      </c>
      <c r="G15" s="45">
        <v>1</v>
      </c>
      <c r="H15" s="44">
        <f t="shared" si="0"/>
        <v>14.5</v>
      </c>
      <c r="I15" s="44" t="s">
        <v>318</v>
      </c>
      <c r="J15" s="45">
        <v>5.25</v>
      </c>
      <c r="K15" s="46">
        <f t="shared" si="1"/>
        <v>19.75</v>
      </c>
      <c r="L15" s="49" t="s">
        <v>467</v>
      </c>
      <c r="M15" s="40" t="s">
        <v>42</v>
      </c>
      <c r="N15" s="41" t="s">
        <v>45</v>
      </c>
      <c r="O15" s="43" t="s">
        <v>131</v>
      </c>
      <c r="P15" s="33" t="s">
        <v>444</v>
      </c>
    </row>
    <row r="16" spans="1:16" ht="34.5" customHeight="1">
      <c r="A16" s="2">
        <v>14</v>
      </c>
      <c r="B16" s="44" t="s">
        <v>335</v>
      </c>
      <c r="C16" s="45">
        <v>4.5</v>
      </c>
      <c r="D16" s="45">
        <v>5</v>
      </c>
      <c r="E16" s="45">
        <v>4</v>
      </c>
      <c r="F16" s="45">
        <v>0</v>
      </c>
      <c r="G16" s="45">
        <v>0</v>
      </c>
      <c r="H16" s="44">
        <f t="shared" si="0"/>
        <v>13.5</v>
      </c>
      <c r="I16" s="44" t="s">
        <v>295</v>
      </c>
      <c r="J16" s="45">
        <v>5.5</v>
      </c>
      <c r="K16" s="46">
        <f t="shared" si="1"/>
        <v>19</v>
      </c>
      <c r="L16" s="49" t="s">
        <v>467</v>
      </c>
      <c r="M16" s="40" t="s">
        <v>236</v>
      </c>
      <c r="N16" s="41" t="s">
        <v>71</v>
      </c>
      <c r="O16" s="43" t="s">
        <v>128</v>
      </c>
      <c r="P16" s="33" t="s">
        <v>444</v>
      </c>
    </row>
    <row r="17" spans="1:16" ht="30.75" customHeight="1">
      <c r="A17" s="2">
        <v>15</v>
      </c>
      <c r="B17" s="44" t="s">
        <v>323</v>
      </c>
      <c r="C17" s="45">
        <v>5</v>
      </c>
      <c r="D17" s="45">
        <v>5</v>
      </c>
      <c r="E17" s="45">
        <v>1.5</v>
      </c>
      <c r="F17" s="45">
        <v>0.5</v>
      </c>
      <c r="G17" s="45">
        <v>0.5</v>
      </c>
      <c r="H17" s="44">
        <f t="shared" si="0"/>
        <v>12.5</v>
      </c>
      <c r="I17" s="44" t="s">
        <v>284</v>
      </c>
      <c r="J17" s="45">
        <v>6.25</v>
      </c>
      <c r="K17" s="46">
        <f t="shared" si="1"/>
        <v>18.75</v>
      </c>
      <c r="L17" s="49" t="s">
        <v>467</v>
      </c>
      <c r="M17" s="40" t="s">
        <v>36</v>
      </c>
      <c r="N17" s="41" t="s">
        <v>71</v>
      </c>
      <c r="O17" s="43" t="s">
        <v>128</v>
      </c>
      <c r="P17" s="33" t="s">
        <v>444</v>
      </c>
    </row>
    <row r="18" spans="1:16" ht="34.5" customHeight="1">
      <c r="A18" s="2">
        <v>16</v>
      </c>
      <c r="B18" s="44" t="s">
        <v>351</v>
      </c>
      <c r="C18" s="45">
        <v>5</v>
      </c>
      <c r="D18" s="45">
        <v>5</v>
      </c>
      <c r="E18" s="45">
        <v>5</v>
      </c>
      <c r="F18" s="45">
        <v>0.5</v>
      </c>
      <c r="G18" s="45">
        <v>3</v>
      </c>
      <c r="H18" s="44">
        <f t="shared" si="0"/>
        <v>18.5</v>
      </c>
      <c r="I18" s="44" t="s">
        <v>302</v>
      </c>
      <c r="J18" s="45">
        <v>0.25</v>
      </c>
      <c r="K18" s="46">
        <f t="shared" si="1"/>
        <v>18.75</v>
      </c>
      <c r="L18" s="49" t="s">
        <v>467</v>
      </c>
      <c r="M18" s="40" t="s">
        <v>238</v>
      </c>
      <c r="N18" s="41" t="s">
        <v>456</v>
      </c>
      <c r="O18" s="43" t="s">
        <v>130</v>
      </c>
      <c r="P18" s="33"/>
    </row>
    <row r="19" spans="1:16" ht="41.25" customHeight="1">
      <c r="A19" s="2">
        <v>17</v>
      </c>
      <c r="B19" s="44" t="s">
        <v>356</v>
      </c>
      <c r="C19" s="45">
        <v>5</v>
      </c>
      <c r="D19" s="45">
        <v>2.5</v>
      </c>
      <c r="E19" s="45">
        <v>3</v>
      </c>
      <c r="F19" s="45">
        <v>0.5</v>
      </c>
      <c r="G19" s="45">
        <v>0.5</v>
      </c>
      <c r="H19" s="44">
        <f t="shared" si="0"/>
        <v>11.5</v>
      </c>
      <c r="I19" s="44" t="s">
        <v>279</v>
      </c>
      <c r="J19" s="45">
        <v>7</v>
      </c>
      <c r="K19" s="46">
        <f t="shared" si="1"/>
        <v>18.5</v>
      </c>
      <c r="L19" s="49" t="s">
        <v>467</v>
      </c>
      <c r="M19" s="40" t="s">
        <v>242</v>
      </c>
      <c r="N19" s="41" t="s">
        <v>45</v>
      </c>
      <c r="O19" s="43" t="s">
        <v>131</v>
      </c>
      <c r="P19" s="33" t="s">
        <v>444</v>
      </c>
    </row>
    <row r="20" spans="1:16" ht="29.25" customHeight="1">
      <c r="A20" s="2">
        <v>18</v>
      </c>
      <c r="B20" s="44" t="s">
        <v>352</v>
      </c>
      <c r="C20" s="45">
        <v>4.5</v>
      </c>
      <c r="D20" s="45">
        <v>2</v>
      </c>
      <c r="E20" s="45">
        <v>5</v>
      </c>
      <c r="F20" s="45">
        <v>0</v>
      </c>
      <c r="G20" s="45">
        <v>0.5</v>
      </c>
      <c r="H20" s="44">
        <f t="shared" si="0"/>
        <v>12</v>
      </c>
      <c r="I20" s="44" t="s">
        <v>286</v>
      </c>
      <c r="J20" s="45">
        <v>6</v>
      </c>
      <c r="K20" s="46">
        <f t="shared" si="1"/>
        <v>18</v>
      </c>
      <c r="L20" s="49" t="s">
        <v>467</v>
      </c>
      <c r="M20" s="40" t="s">
        <v>33</v>
      </c>
      <c r="N20" s="41" t="s">
        <v>10</v>
      </c>
      <c r="O20" s="43" t="s">
        <v>126</v>
      </c>
      <c r="P20" s="33" t="s">
        <v>444</v>
      </c>
    </row>
    <row r="21" spans="1:16" ht="29.25" customHeight="1">
      <c r="A21" s="2">
        <v>19</v>
      </c>
      <c r="B21" s="44" t="s">
        <v>337</v>
      </c>
      <c r="C21" s="45">
        <v>4.5</v>
      </c>
      <c r="D21" s="45">
        <v>5</v>
      </c>
      <c r="E21" s="45">
        <v>1</v>
      </c>
      <c r="F21" s="45">
        <v>0.5</v>
      </c>
      <c r="G21" s="45">
        <v>0.5</v>
      </c>
      <c r="H21" s="44">
        <f t="shared" si="0"/>
        <v>11.5</v>
      </c>
      <c r="I21" s="44" t="s">
        <v>306</v>
      </c>
      <c r="J21" s="45">
        <v>6.25</v>
      </c>
      <c r="K21" s="46">
        <f t="shared" si="1"/>
        <v>17.75</v>
      </c>
      <c r="L21" s="49" t="s">
        <v>467</v>
      </c>
      <c r="M21" s="40" t="s">
        <v>237</v>
      </c>
      <c r="N21" s="41" t="s">
        <v>152</v>
      </c>
      <c r="O21" s="43" t="s">
        <v>128</v>
      </c>
      <c r="P21" s="33" t="s">
        <v>444</v>
      </c>
    </row>
    <row r="22" spans="1:16" ht="39" customHeight="1">
      <c r="A22" s="2">
        <v>20</v>
      </c>
      <c r="B22" s="44" t="s">
        <v>327</v>
      </c>
      <c r="C22" s="45">
        <v>4.5</v>
      </c>
      <c r="D22" s="45">
        <v>5</v>
      </c>
      <c r="E22" s="45">
        <v>1.5</v>
      </c>
      <c r="F22" s="45">
        <v>0</v>
      </c>
      <c r="G22" s="45">
        <v>0.5</v>
      </c>
      <c r="H22" s="44">
        <f t="shared" si="0"/>
        <v>11.5</v>
      </c>
      <c r="I22" s="44" t="s">
        <v>315</v>
      </c>
      <c r="J22" s="45">
        <v>5.75</v>
      </c>
      <c r="K22" s="46">
        <f t="shared" si="1"/>
        <v>17.25</v>
      </c>
      <c r="L22" s="49" t="s">
        <v>467</v>
      </c>
      <c r="M22" s="40" t="s">
        <v>39</v>
      </c>
      <c r="N22" s="41" t="s">
        <v>45</v>
      </c>
      <c r="O22" s="43" t="s">
        <v>131</v>
      </c>
      <c r="P22" s="33" t="s">
        <v>444</v>
      </c>
    </row>
    <row r="23" spans="1:16" ht="35.25" customHeight="1">
      <c r="A23" s="2">
        <v>21</v>
      </c>
      <c r="B23" s="44" t="s">
        <v>343</v>
      </c>
      <c r="C23" s="45">
        <v>4.5</v>
      </c>
      <c r="D23" s="45">
        <v>4</v>
      </c>
      <c r="E23" s="45">
        <v>0</v>
      </c>
      <c r="F23" s="45">
        <v>0.5</v>
      </c>
      <c r="G23" s="45">
        <v>0.5</v>
      </c>
      <c r="H23" s="44">
        <f t="shared" si="0"/>
        <v>9.5</v>
      </c>
      <c r="I23" s="44" t="s">
        <v>307</v>
      </c>
      <c r="J23" s="45">
        <v>7.5</v>
      </c>
      <c r="K23" s="46">
        <f t="shared" si="1"/>
        <v>17</v>
      </c>
      <c r="L23" s="27"/>
      <c r="M23" s="40" t="s">
        <v>29</v>
      </c>
      <c r="N23" s="41" t="s">
        <v>11</v>
      </c>
      <c r="O23" s="43" t="s">
        <v>123</v>
      </c>
      <c r="P23" s="33" t="s">
        <v>444</v>
      </c>
    </row>
    <row r="24" spans="1:16" ht="42.75" customHeight="1">
      <c r="A24" s="2">
        <v>22</v>
      </c>
      <c r="B24" s="44" t="s">
        <v>328</v>
      </c>
      <c r="C24" s="45">
        <v>5</v>
      </c>
      <c r="D24" s="45">
        <v>3</v>
      </c>
      <c r="E24" s="45">
        <v>5</v>
      </c>
      <c r="F24" s="45">
        <v>0.5</v>
      </c>
      <c r="G24" s="45">
        <v>0</v>
      </c>
      <c r="H24" s="44">
        <f t="shared" si="0"/>
        <v>13.5</v>
      </c>
      <c r="I24" s="44" t="s">
        <v>310</v>
      </c>
      <c r="J24" s="45">
        <v>2.75</v>
      </c>
      <c r="K24" s="46">
        <f t="shared" si="1"/>
        <v>16.25</v>
      </c>
      <c r="L24" s="27"/>
      <c r="M24" s="40" t="s">
        <v>37</v>
      </c>
      <c r="N24" s="41" t="s">
        <v>45</v>
      </c>
      <c r="O24" s="43" t="s">
        <v>131</v>
      </c>
      <c r="P24" s="33" t="s">
        <v>444</v>
      </c>
    </row>
    <row r="25" spans="1:16" ht="28.5" customHeight="1">
      <c r="A25" s="2">
        <v>23</v>
      </c>
      <c r="B25" s="44" t="s">
        <v>350</v>
      </c>
      <c r="C25" s="45">
        <v>4.5</v>
      </c>
      <c r="D25" s="45">
        <v>5</v>
      </c>
      <c r="E25" s="45">
        <v>0.5</v>
      </c>
      <c r="F25" s="45">
        <v>0.5</v>
      </c>
      <c r="G25" s="45">
        <v>0</v>
      </c>
      <c r="H25" s="44">
        <f t="shared" si="0"/>
        <v>10.5</v>
      </c>
      <c r="I25" s="44" t="s">
        <v>281</v>
      </c>
      <c r="J25" s="45">
        <v>5.5</v>
      </c>
      <c r="K25" s="46">
        <f t="shared" si="1"/>
        <v>16</v>
      </c>
      <c r="L25" s="27"/>
      <c r="M25" s="40" t="s">
        <v>235</v>
      </c>
      <c r="N25" s="41" t="s">
        <v>71</v>
      </c>
      <c r="O25" s="43" t="s">
        <v>128</v>
      </c>
      <c r="P25" s="33" t="s">
        <v>444</v>
      </c>
    </row>
    <row r="26" spans="1:16" ht="28.5" customHeight="1">
      <c r="A26" s="2">
        <v>24</v>
      </c>
      <c r="B26" s="44" t="s">
        <v>334</v>
      </c>
      <c r="C26" s="45">
        <v>4.5</v>
      </c>
      <c r="D26" s="45">
        <v>3.5</v>
      </c>
      <c r="E26" s="45">
        <v>0.5</v>
      </c>
      <c r="F26" s="45">
        <v>1.5</v>
      </c>
      <c r="G26" s="45">
        <v>0</v>
      </c>
      <c r="H26" s="44">
        <f t="shared" si="0"/>
        <v>10</v>
      </c>
      <c r="I26" s="44" t="s">
        <v>285</v>
      </c>
      <c r="J26" s="45">
        <v>5.75</v>
      </c>
      <c r="K26" s="46">
        <f t="shared" si="1"/>
        <v>15.75</v>
      </c>
      <c r="L26" s="27"/>
      <c r="M26" s="40" t="s">
        <v>27</v>
      </c>
      <c r="N26" s="41" t="s">
        <v>250</v>
      </c>
      <c r="O26" s="41" t="s">
        <v>121</v>
      </c>
      <c r="P26" s="33" t="s">
        <v>444</v>
      </c>
    </row>
    <row r="27" spans="1:16" ht="29.25" customHeight="1">
      <c r="A27" s="2">
        <v>25</v>
      </c>
      <c r="B27" s="44" t="s">
        <v>359</v>
      </c>
      <c r="C27" s="45">
        <v>5</v>
      </c>
      <c r="D27" s="45">
        <v>5</v>
      </c>
      <c r="E27" s="45">
        <v>0.5</v>
      </c>
      <c r="F27" s="45">
        <v>0.5</v>
      </c>
      <c r="G27" s="45">
        <v>0.5</v>
      </c>
      <c r="H27" s="44">
        <f t="shared" si="0"/>
        <v>11.5</v>
      </c>
      <c r="I27" s="44" t="s">
        <v>303</v>
      </c>
      <c r="J27" s="45">
        <v>4.25</v>
      </c>
      <c r="K27" s="46">
        <f t="shared" si="1"/>
        <v>15.75</v>
      </c>
      <c r="L27" s="27"/>
      <c r="M27" s="40" t="s">
        <v>26</v>
      </c>
      <c r="N27" s="41" t="s">
        <v>44</v>
      </c>
      <c r="O27" s="41" t="s">
        <v>121</v>
      </c>
      <c r="P27" s="33" t="s">
        <v>444</v>
      </c>
    </row>
    <row r="28" spans="1:16" ht="30.75" customHeight="1">
      <c r="A28" s="2">
        <v>26</v>
      </c>
      <c r="B28" s="44" t="s">
        <v>349</v>
      </c>
      <c r="C28" s="45">
        <v>4</v>
      </c>
      <c r="D28" s="45">
        <v>3.5</v>
      </c>
      <c r="E28" s="45">
        <v>3</v>
      </c>
      <c r="F28" s="45">
        <v>0.5</v>
      </c>
      <c r="G28" s="45">
        <v>0</v>
      </c>
      <c r="H28" s="44">
        <f t="shared" si="0"/>
        <v>11</v>
      </c>
      <c r="I28" s="44" t="s">
        <v>282</v>
      </c>
      <c r="J28" s="45">
        <v>4.25</v>
      </c>
      <c r="K28" s="46">
        <f t="shared" si="1"/>
        <v>15.25</v>
      </c>
      <c r="L28" s="27"/>
      <c r="M28" s="40" t="s">
        <v>229</v>
      </c>
      <c r="N28" s="41" t="s">
        <v>144</v>
      </c>
      <c r="O28" s="43" t="s">
        <v>122</v>
      </c>
      <c r="P28" s="33" t="s">
        <v>444</v>
      </c>
    </row>
    <row r="29" spans="1:16" ht="30.75" customHeight="1">
      <c r="A29" s="2">
        <v>27</v>
      </c>
      <c r="B29" s="44" t="s">
        <v>338</v>
      </c>
      <c r="C29" s="45">
        <v>4.5</v>
      </c>
      <c r="D29" s="45">
        <v>4.5</v>
      </c>
      <c r="E29" s="45">
        <v>1</v>
      </c>
      <c r="F29" s="45">
        <v>0</v>
      </c>
      <c r="G29" s="45">
        <v>0.5</v>
      </c>
      <c r="H29" s="44">
        <f t="shared" si="0"/>
        <v>10.5</v>
      </c>
      <c r="I29" s="44" t="s">
        <v>298</v>
      </c>
      <c r="J29" s="45">
        <v>2.75</v>
      </c>
      <c r="K29" s="46">
        <f t="shared" si="1"/>
        <v>13.25</v>
      </c>
      <c r="L29" s="27"/>
      <c r="M29" s="40" t="s">
        <v>227</v>
      </c>
      <c r="N29" s="40" t="s">
        <v>248</v>
      </c>
      <c r="O29" s="40" t="s">
        <v>9</v>
      </c>
      <c r="P29" s="33" t="s">
        <v>463</v>
      </c>
    </row>
    <row r="30" spans="1:16" ht="29.25" customHeight="1">
      <c r="A30" s="2">
        <v>28</v>
      </c>
      <c r="B30" s="44" t="s">
        <v>320</v>
      </c>
      <c r="C30" s="45">
        <v>5</v>
      </c>
      <c r="D30" s="45">
        <v>2.5</v>
      </c>
      <c r="E30" s="45">
        <v>1.5</v>
      </c>
      <c r="F30" s="45">
        <v>0</v>
      </c>
      <c r="G30" s="45">
        <v>0.5</v>
      </c>
      <c r="H30" s="44">
        <f t="shared" si="0"/>
        <v>9.5</v>
      </c>
      <c r="I30" s="44" t="s">
        <v>290</v>
      </c>
      <c r="J30" s="45">
        <v>3.5</v>
      </c>
      <c r="K30" s="46">
        <f t="shared" si="1"/>
        <v>13</v>
      </c>
      <c r="L30" s="27"/>
      <c r="M30" s="40" t="s">
        <v>228</v>
      </c>
      <c r="N30" s="41" t="s">
        <v>249</v>
      </c>
      <c r="O30" s="41" t="s">
        <v>121</v>
      </c>
      <c r="P30" s="33" t="s">
        <v>444</v>
      </c>
    </row>
    <row r="31" spans="1:16" ht="35.25" customHeight="1">
      <c r="A31" s="2">
        <v>29</v>
      </c>
      <c r="B31" s="44" t="s">
        <v>347</v>
      </c>
      <c r="C31" s="45">
        <v>3</v>
      </c>
      <c r="D31" s="45">
        <v>4</v>
      </c>
      <c r="E31" s="45">
        <v>2</v>
      </c>
      <c r="F31" s="45">
        <v>0</v>
      </c>
      <c r="G31" s="45">
        <v>0</v>
      </c>
      <c r="H31" s="44">
        <f t="shared" si="0"/>
        <v>9</v>
      </c>
      <c r="I31" s="44" t="s">
        <v>283</v>
      </c>
      <c r="J31" s="45">
        <v>3.5</v>
      </c>
      <c r="K31" s="46">
        <f t="shared" si="1"/>
        <v>12.5</v>
      </c>
      <c r="L31" s="27"/>
      <c r="M31" s="40" t="s">
        <v>224</v>
      </c>
      <c r="N31" s="40" t="s">
        <v>245</v>
      </c>
      <c r="O31" s="40" t="s">
        <v>21</v>
      </c>
      <c r="P31" s="33" t="s">
        <v>448</v>
      </c>
    </row>
    <row r="32" spans="1:16" ht="42.75" customHeight="1">
      <c r="A32" s="2">
        <v>30</v>
      </c>
      <c r="B32" s="44" t="s">
        <v>345</v>
      </c>
      <c r="C32" s="45">
        <v>4</v>
      </c>
      <c r="D32" s="45">
        <v>1</v>
      </c>
      <c r="E32" s="45">
        <v>1</v>
      </c>
      <c r="F32" s="45">
        <v>0</v>
      </c>
      <c r="G32" s="45">
        <v>0</v>
      </c>
      <c r="H32" s="44">
        <f t="shared" si="0"/>
        <v>6</v>
      </c>
      <c r="I32" s="44" t="s">
        <v>304</v>
      </c>
      <c r="J32" s="45">
        <v>5.5</v>
      </c>
      <c r="K32" s="46">
        <f t="shared" si="1"/>
        <v>11.5</v>
      </c>
      <c r="L32" s="27"/>
      <c r="M32" s="40" t="s">
        <v>239</v>
      </c>
      <c r="N32" s="41" t="s">
        <v>45</v>
      </c>
      <c r="O32" s="43" t="s">
        <v>131</v>
      </c>
      <c r="P32" s="33" t="s">
        <v>444</v>
      </c>
    </row>
    <row r="33" spans="1:16" ht="40.5" customHeight="1">
      <c r="A33" s="2">
        <v>31</v>
      </c>
      <c r="B33" s="44" t="s">
        <v>358</v>
      </c>
      <c r="C33" s="45">
        <v>1.5</v>
      </c>
      <c r="D33" s="45">
        <v>5</v>
      </c>
      <c r="E33" s="45">
        <v>1</v>
      </c>
      <c r="F33" s="45">
        <v>0.5</v>
      </c>
      <c r="G33" s="45">
        <v>0.5</v>
      </c>
      <c r="H33" s="44">
        <f t="shared" si="0"/>
        <v>8.5</v>
      </c>
      <c r="I33" s="44" t="s">
        <v>300</v>
      </c>
      <c r="J33" s="45">
        <v>2.5</v>
      </c>
      <c r="K33" s="46">
        <f t="shared" si="1"/>
        <v>11</v>
      </c>
      <c r="L33" s="27"/>
      <c r="M33" s="40" t="s">
        <v>243</v>
      </c>
      <c r="N33" s="41" t="s">
        <v>45</v>
      </c>
      <c r="O33" s="43" t="s">
        <v>131</v>
      </c>
      <c r="P33" s="33" t="s">
        <v>444</v>
      </c>
    </row>
    <row r="34" spans="1:16" ht="28.5" customHeight="1">
      <c r="A34" s="2">
        <v>32</v>
      </c>
      <c r="B34" s="44" t="s">
        <v>321</v>
      </c>
      <c r="C34" s="45">
        <v>1.5</v>
      </c>
      <c r="D34" s="45">
        <v>1</v>
      </c>
      <c r="E34" s="45">
        <v>1.5</v>
      </c>
      <c r="F34" s="45">
        <v>0</v>
      </c>
      <c r="G34" s="45">
        <v>0.5</v>
      </c>
      <c r="H34" s="44">
        <f t="shared" si="0"/>
        <v>4.5</v>
      </c>
      <c r="I34" s="44" t="s">
        <v>291</v>
      </c>
      <c r="J34" s="45">
        <v>5.75</v>
      </c>
      <c r="K34" s="46">
        <f t="shared" si="1"/>
        <v>10.25</v>
      </c>
      <c r="L34" s="27"/>
      <c r="M34" s="40" t="s">
        <v>233</v>
      </c>
      <c r="N34" s="41" t="s">
        <v>150</v>
      </c>
      <c r="O34" s="43" t="s">
        <v>127</v>
      </c>
      <c r="P34" s="33" t="s">
        <v>444</v>
      </c>
    </row>
    <row r="35" spans="1:16" ht="35.25" customHeight="1">
      <c r="A35" s="2">
        <v>33</v>
      </c>
      <c r="B35" s="44" t="s">
        <v>344</v>
      </c>
      <c r="C35" s="45">
        <v>4.5</v>
      </c>
      <c r="D35" s="45">
        <v>0.5</v>
      </c>
      <c r="E35" s="45">
        <v>0</v>
      </c>
      <c r="F35" s="45">
        <v>0</v>
      </c>
      <c r="G35" s="45">
        <v>0.5</v>
      </c>
      <c r="H35" s="44">
        <f t="shared" si="0"/>
        <v>5.5</v>
      </c>
      <c r="I35" s="44" t="s">
        <v>288</v>
      </c>
      <c r="J35" s="45">
        <v>3.25</v>
      </c>
      <c r="K35" s="46">
        <f t="shared" si="1"/>
        <v>8.75</v>
      </c>
      <c r="L35" s="27"/>
      <c r="M35" s="40" t="s">
        <v>226</v>
      </c>
      <c r="N35" s="40" t="s">
        <v>246</v>
      </c>
      <c r="O35" s="40" t="s">
        <v>21</v>
      </c>
      <c r="P35" s="33" t="s">
        <v>458</v>
      </c>
    </row>
    <row r="36" spans="1:16" ht="27.75" customHeight="1">
      <c r="A36" s="2">
        <v>34</v>
      </c>
      <c r="B36" s="44" t="s">
        <v>353</v>
      </c>
      <c r="C36" s="45">
        <v>1</v>
      </c>
      <c r="D36" s="45">
        <v>2.5</v>
      </c>
      <c r="E36" s="45">
        <v>0</v>
      </c>
      <c r="F36" s="45">
        <v>2.5</v>
      </c>
      <c r="G36" s="45">
        <v>0.5</v>
      </c>
      <c r="H36" s="44">
        <f t="shared" si="0"/>
        <v>6.5</v>
      </c>
      <c r="I36" s="44" t="s">
        <v>289</v>
      </c>
      <c r="J36" s="45">
        <v>2</v>
      </c>
      <c r="K36" s="46">
        <f t="shared" si="1"/>
        <v>8.5</v>
      </c>
      <c r="L36" s="27"/>
      <c r="M36" s="40" t="s">
        <v>24</v>
      </c>
      <c r="N36" s="41" t="s">
        <v>140</v>
      </c>
      <c r="O36" s="41" t="s">
        <v>119</v>
      </c>
      <c r="P36" s="33" t="s">
        <v>450</v>
      </c>
    </row>
    <row r="37" spans="1:16" ht="37.5" customHeight="1">
      <c r="A37" s="2">
        <v>35</v>
      </c>
      <c r="B37" s="44" t="s">
        <v>348</v>
      </c>
      <c r="C37" s="45">
        <v>1</v>
      </c>
      <c r="D37" s="45">
        <v>5</v>
      </c>
      <c r="E37" s="45">
        <v>0</v>
      </c>
      <c r="F37" s="45">
        <v>0</v>
      </c>
      <c r="G37" s="45">
        <v>0</v>
      </c>
      <c r="H37" s="44">
        <f t="shared" si="0"/>
        <v>6</v>
      </c>
      <c r="I37" s="44" t="s">
        <v>294</v>
      </c>
      <c r="J37" s="45">
        <v>1.25</v>
      </c>
      <c r="K37" s="46">
        <f t="shared" si="1"/>
        <v>7.25</v>
      </c>
      <c r="L37" s="27"/>
      <c r="M37" s="40" t="s">
        <v>231</v>
      </c>
      <c r="N37" s="41" t="s">
        <v>253</v>
      </c>
      <c r="O37" s="43" t="s">
        <v>124</v>
      </c>
      <c r="P37" s="33" t="s">
        <v>444</v>
      </c>
    </row>
    <row r="38" spans="1:16" ht="31.5" customHeight="1">
      <c r="A38" s="2">
        <v>36</v>
      </c>
      <c r="B38" s="44" t="s">
        <v>340</v>
      </c>
      <c r="C38" s="45">
        <v>1.5</v>
      </c>
      <c r="D38" s="45">
        <v>1</v>
      </c>
      <c r="E38" s="45">
        <v>0.5</v>
      </c>
      <c r="F38" s="45">
        <v>0</v>
      </c>
      <c r="G38" s="45">
        <v>0.5</v>
      </c>
      <c r="H38" s="44">
        <f t="shared" si="0"/>
        <v>3.5</v>
      </c>
      <c r="I38" s="44" t="s">
        <v>292</v>
      </c>
      <c r="J38" s="45">
        <v>3.25</v>
      </c>
      <c r="K38" s="46">
        <f t="shared" si="1"/>
        <v>6.75</v>
      </c>
      <c r="L38" s="27"/>
      <c r="M38" s="40" t="s">
        <v>30</v>
      </c>
      <c r="N38" s="41" t="s">
        <v>251</v>
      </c>
      <c r="O38" s="43" t="s">
        <v>123</v>
      </c>
      <c r="P38" s="33" t="s">
        <v>444</v>
      </c>
    </row>
    <row r="39" spans="1:16" ht="27" customHeight="1">
      <c r="A39" s="2">
        <v>37</v>
      </c>
      <c r="B39" s="44" t="s">
        <v>346</v>
      </c>
      <c r="C39" s="45">
        <v>2.5</v>
      </c>
      <c r="D39" s="45">
        <v>1</v>
      </c>
      <c r="E39" s="45">
        <v>0.5</v>
      </c>
      <c r="F39" s="45">
        <v>0</v>
      </c>
      <c r="G39" s="45">
        <v>0.5</v>
      </c>
      <c r="H39" s="44">
        <f t="shared" si="0"/>
        <v>4.5</v>
      </c>
      <c r="I39" s="44" t="s">
        <v>293</v>
      </c>
      <c r="J39" s="45">
        <v>1.75</v>
      </c>
      <c r="K39" s="46">
        <f t="shared" si="1"/>
        <v>6.25</v>
      </c>
      <c r="L39" s="27"/>
      <c r="M39" s="40" t="s">
        <v>230</v>
      </c>
      <c r="N39" s="41" t="s">
        <v>252</v>
      </c>
      <c r="O39" s="43" t="s">
        <v>124</v>
      </c>
      <c r="P39" s="33" t="s">
        <v>444</v>
      </c>
    </row>
    <row r="40" spans="1:16" ht="35.25" customHeight="1">
      <c r="A40" s="2">
        <v>38</v>
      </c>
      <c r="B40" s="44" t="s">
        <v>332</v>
      </c>
      <c r="C40" s="45">
        <v>3.5</v>
      </c>
      <c r="D40" s="45">
        <v>0</v>
      </c>
      <c r="E40" s="45">
        <v>0.5</v>
      </c>
      <c r="F40" s="45">
        <v>0.5</v>
      </c>
      <c r="G40" s="45">
        <v>0</v>
      </c>
      <c r="H40" s="44">
        <f t="shared" si="0"/>
        <v>4.5</v>
      </c>
      <c r="I40" s="44" t="s">
        <v>308</v>
      </c>
      <c r="J40" s="45">
        <v>1.25</v>
      </c>
      <c r="K40" s="46">
        <f t="shared" si="1"/>
        <v>5.75</v>
      </c>
      <c r="L40" s="27"/>
      <c r="M40" s="40" t="s">
        <v>32</v>
      </c>
      <c r="N40" s="41" t="s">
        <v>254</v>
      </c>
      <c r="O40" s="43" t="s">
        <v>126</v>
      </c>
      <c r="P40" s="33" t="s">
        <v>444</v>
      </c>
    </row>
    <row r="41" spans="1:16" ht="36.75" customHeight="1">
      <c r="A41" s="2">
        <v>39</v>
      </c>
      <c r="B41" s="44" t="s">
        <v>319</v>
      </c>
      <c r="C41" s="45">
        <v>1</v>
      </c>
      <c r="D41" s="45">
        <v>1</v>
      </c>
      <c r="E41" s="45">
        <v>0.5</v>
      </c>
      <c r="F41" s="45">
        <v>0</v>
      </c>
      <c r="G41" s="45">
        <v>0</v>
      </c>
      <c r="H41" s="44">
        <f t="shared" si="0"/>
        <v>2.5</v>
      </c>
      <c r="I41" s="44" t="s">
        <v>296</v>
      </c>
      <c r="J41" s="45">
        <v>3.25</v>
      </c>
      <c r="K41" s="46">
        <f t="shared" si="1"/>
        <v>5.75</v>
      </c>
      <c r="L41" s="27"/>
      <c r="M41" s="40" t="s">
        <v>232</v>
      </c>
      <c r="N41" s="41" t="s">
        <v>72</v>
      </c>
      <c r="O41" s="43" t="s">
        <v>125</v>
      </c>
      <c r="P41" s="33" t="s">
        <v>444</v>
      </c>
    </row>
    <row r="42" spans="1:16" ht="38.25" customHeight="1">
      <c r="A42" s="2">
        <v>40</v>
      </c>
      <c r="B42" s="44" t="s">
        <v>336</v>
      </c>
      <c r="C42" s="45">
        <v>0.5</v>
      </c>
      <c r="D42" s="45">
        <v>2</v>
      </c>
      <c r="E42" s="45">
        <v>0</v>
      </c>
      <c r="F42" s="45">
        <v>0</v>
      </c>
      <c r="G42" s="45">
        <v>0.5</v>
      </c>
      <c r="H42" s="44">
        <f t="shared" si="0"/>
        <v>3</v>
      </c>
      <c r="I42" s="44" t="s">
        <v>297</v>
      </c>
      <c r="J42" s="45">
        <v>2</v>
      </c>
      <c r="K42" s="46">
        <f t="shared" si="1"/>
        <v>5</v>
      </c>
      <c r="L42" s="27"/>
      <c r="M42" s="40" t="s">
        <v>225</v>
      </c>
      <c r="N42" s="40" t="s">
        <v>208</v>
      </c>
      <c r="O42" s="40" t="s">
        <v>21</v>
      </c>
      <c r="P42" s="33" t="s">
        <v>458</v>
      </c>
    </row>
    <row r="43" spans="1:16" ht="32.25" customHeight="1">
      <c r="A43" s="2">
        <v>41</v>
      </c>
      <c r="B43" s="44" t="s">
        <v>339</v>
      </c>
      <c r="C43" s="45">
        <v>1</v>
      </c>
      <c r="D43" s="45">
        <v>1</v>
      </c>
      <c r="E43" s="45">
        <v>0.5</v>
      </c>
      <c r="F43" s="45">
        <v>0</v>
      </c>
      <c r="G43" s="45">
        <v>0.5</v>
      </c>
      <c r="H43" s="44">
        <f t="shared" si="0"/>
        <v>3</v>
      </c>
      <c r="I43" s="44" t="s">
        <v>287</v>
      </c>
      <c r="J43" s="45">
        <v>0</v>
      </c>
      <c r="K43" s="46">
        <f t="shared" si="1"/>
        <v>3</v>
      </c>
      <c r="L43" s="27"/>
      <c r="M43" s="40" t="s">
        <v>25</v>
      </c>
      <c r="N43" s="41" t="s">
        <v>247</v>
      </c>
      <c r="O43" s="40" t="s">
        <v>118</v>
      </c>
      <c r="P43" s="33" t="s">
        <v>451</v>
      </c>
    </row>
    <row r="44" spans="1:16" ht="9" customHeight="1">
      <c r="A44" s="10"/>
      <c r="B44" s="28"/>
      <c r="C44" s="29"/>
      <c r="D44" s="29"/>
      <c r="E44" s="29"/>
      <c r="F44" s="29"/>
      <c r="G44" s="29"/>
      <c r="H44" s="30"/>
      <c r="I44" s="28"/>
      <c r="J44" s="30"/>
      <c r="K44" s="30"/>
      <c r="L44" s="31"/>
      <c r="M44" s="32"/>
      <c r="N44" s="32"/>
      <c r="O44" s="32"/>
      <c r="P44" s="32"/>
    </row>
    <row r="45" spans="1:16" s="1" customFormat="1" ht="12.75">
      <c r="E45" s="23" t="s">
        <v>12</v>
      </c>
      <c r="F45" s="23"/>
      <c r="G45" s="23"/>
      <c r="H45" s="23"/>
      <c r="I45" s="39" t="s">
        <v>74</v>
      </c>
      <c r="J45" s="34"/>
      <c r="K45" s="23"/>
      <c r="L45" s="23"/>
      <c r="M45" s="23" t="s">
        <v>19</v>
      </c>
      <c r="N45" s="38" t="s">
        <v>75</v>
      </c>
      <c r="O45" s="23"/>
    </row>
  </sheetData>
  <sheetProtection password="CA19" sheet="1" objects="1" scenarios="1" selectLockedCells="1" selectUnlockedCells="1"/>
  <autoFilter ref="K1:K45">
    <sortState ref="A4:R45">
      <sortCondition descending="1" ref="K1:K45"/>
    </sortState>
  </autoFilter>
  <sortState ref="B3:P43">
    <sortCondition descending="1" ref="K3:K43"/>
    <sortCondition ref="M3:M43"/>
  </sortState>
  <mergeCells count="12">
    <mergeCell ref="P1:P2"/>
    <mergeCell ref="K1:K2"/>
    <mergeCell ref="L1:L2"/>
    <mergeCell ref="M1:M2"/>
    <mergeCell ref="N1:N2"/>
    <mergeCell ref="O1:O2"/>
    <mergeCell ref="J1:J2"/>
    <mergeCell ref="A1:A2"/>
    <mergeCell ref="B1:B2"/>
    <mergeCell ref="C1:G1"/>
    <mergeCell ref="I1:I2"/>
    <mergeCell ref="H1:H2"/>
  </mergeCells>
  <phoneticPr fontId="4" type="noConversion"/>
  <pageMargins left="0.19" right="0" top="0.67" bottom="0.1388888888888889" header="0.16" footer="0.11811023622047245"/>
  <pageSetup paperSize="9" orientation="landscape" r:id="rId1"/>
  <headerFooter alignWithMargins="0">
    <oddHeader xml:space="preserve">&amp;L&amp;12 10 клас&amp;C
ПРОТОКОЛ    результатів ІІІ етапу Всеукраїнської учнівської олімпіади з ФІЗИКИ у 2021/2022 н.р. &amp;R MAX 35 БАЛІВ     &amp;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7"/>
  <sheetViews>
    <sheetView view="pageLayout" topLeftCell="A34" zoomScale="90" zoomScaleNormal="130" zoomScaleSheetLayoutView="130" zoomScalePageLayoutView="90" workbookViewId="0">
      <selection activeCell="C51" sqref="C51"/>
    </sheetView>
  </sheetViews>
  <sheetFormatPr defaultRowHeight="12"/>
  <cols>
    <col min="1" max="1" width="3.140625" style="6" customWidth="1"/>
    <col min="2" max="2" width="3.7109375" style="7" hidden="1" customWidth="1"/>
    <col min="3" max="7" width="4" style="8" customWidth="1"/>
    <col min="8" max="8" width="4.5703125" style="14" customWidth="1"/>
    <col min="9" max="9" width="4.5703125" style="8" hidden="1" customWidth="1"/>
    <col min="10" max="10" width="4.42578125" style="14" customWidth="1"/>
    <col min="11" max="11" width="5.140625" style="8" customWidth="1"/>
    <col min="12" max="12" width="4.140625" style="9" customWidth="1"/>
    <col min="13" max="13" width="19.5703125" style="10" customWidth="1"/>
    <col min="14" max="14" width="59.42578125" style="10" customWidth="1"/>
    <col min="15" max="15" width="16.5703125" style="10" customWidth="1"/>
    <col min="16" max="16" width="13.7109375" style="10" customWidth="1"/>
    <col min="17" max="16384" width="9.140625" style="10"/>
  </cols>
  <sheetData>
    <row r="1" spans="1:36" s="1" customFormat="1" ht="12.75" customHeight="1">
      <c r="A1" s="51" t="s">
        <v>1</v>
      </c>
      <c r="B1" s="60" t="s">
        <v>4</v>
      </c>
      <c r="C1" s="52" t="s">
        <v>5</v>
      </c>
      <c r="D1" s="52"/>
      <c r="E1" s="52"/>
      <c r="F1" s="52"/>
      <c r="G1" s="52"/>
      <c r="H1" s="53" t="s">
        <v>3</v>
      </c>
      <c r="I1" s="60" t="s">
        <v>6</v>
      </c>
      <c r="J1" s="53" t="s">
        <v>464</v>
      </c>
      <c r="K1" s="53" t="s">
        <v>7</v>
      </c>
      <c r="L1" s="57" t="s">
        <v>2</v>
      </c>
      <c r="M1" s="56" t="s">
        <v>441</v>
      </c>
      <c r="N1" s="56" t="s">
        <v>18</v>
      </c>
      <c r="O1" s="56" t="s">
        <v>442</v>
      </c>
      <c r="P1" s="54" t="s">
        <v>443</v>
      </c>
    </row>
    <row r="2" spans="1:36" s="1" customFormat="1" ht="48" customHeight="1">
      <c r="A2" s="51"/>
      <c r="B2" s="60"/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53"/>
      <c r="I2" s="60"/>
      <c r="J2" s="53"/>
      <c r="K2" s="53"/>
      <c r="L2" s="57"/>
      <c r="M2" s="56"/>
      <c r="N2" s="56"/>
      <c r="O2" s="56"/>
      <c r="P2" s="55"/>
    </row>
    <row r="3" spans="1:36" s="1" customFormat="1" ht="37.5" customHeight="1">
      <c r="A3" s="16">
        <v>1</v>
      </c>
      <c r="B3" s="44" t="s">
        <v>408</v>
      </c>
      <c r="C3" s="45">
        <v>3</v>
      </c>
      <c r="D3" s="45">
        <v>5</v>
      </c>
      <c r="E3" s="45">
        <v>3</v>
      </c>
      <c r="F3" s="45">
        <v>3</v>
      </c>
      <c r="G3" s="45">
        <v>5</v>
      </c>
      <c r="H3" s="44">
        <f t="shared" ref="H3:H44" si="0">SUM(C3:G3)</f>
        <v>19</v>
      </c>
      <c r="I3" s="44" t="s">
        <v>409</v>
      </c>
      <c r="J3" s="45">
        <v>8</v>
      </c>
      <c r="K3" s="46">
        <f t="shared" ref="K3:K44" si="1">SUM(H3,J3)</f>
        <v>27</v>
      </c>
      <c r="L3" s="18" t="s">
        <v>468</v>
      </c>
      <c r="M3" s="40" t="s">
        <v>41</v>
      </c>
      <c r="N3" s="41" t="s">
        <v>45</v>
      </c>
      <c r="O3" s="43" t="s">
        <v>131</v>
      </c>
      <c r="P3" s="33" t="s">
        <v>444</v>
      </c>
    </row>
    <row r="4" spans="1:36" s="1" customFormat="1" ht="36" customHeight="1">
      <c r="A4" s="16">
        <v>2</v>
      </c>
      <c r="B4" s="44" t="s">
        <v>425</v>
      </c>
      <c r="C4" s="45">
        <v>4.5</v>
      </c>
      <c r="D4" s="45">
        <v>5</v>
      </c>
      <c r="E4" s="45">
        <v>5</v>
      </c>
      <c r="F4" s="45">
        <v>3.5</v>
      </c>
      <c r="G4" s="45">
        <v>4.5</v>
      </c>
      <c r="H4" s="44">
        <f t="shared" si="0"/>
        <v>22.5</v>
      </c>
      <c r="I4" s="44" t="s">
        <v>426</v>
      </c>
      <c r="J4" s="45">
        <v>2</v>
      </c>
      <c r="K4" s="46">
        <f t="shared" si="1"/>
        <v>24.5</v>
      </c>
      <c r="L4" s="18" t="s">
        <v>468</v>
      </c>
      <c r="M4" s="40" t="s">
        <v>465</v>
      </c>
      <c r="N4" s="41" t="s">
        <v>45</v>
      </c>
      <c r="O4" s="43" t="s">
        <v>131</v>
      </c>
      <c r="P4" s="33" t="s">
        <v>444</v>
      </c>
    </row>
    <row r="5" spans="1:36" s="1" customFormat="1" ht="37.5" customHeight="1">
      <c r="A5" s="16">
        <v>3</v>
      </c>
      <c r="B5" s="44" t="s">
        <v>406</v>
      </c>
      <c r="C5" s="45">
        <v>5</v>
      </c>
      <c r="D5" s="45">
        <v>5</v>
      </c>
      <c r="E5" s="45">
        <v>5</v>
      </c>
      <c r="F5" s="45">
        <v>3</v>
      </c>
      <c r="G5" s="45">
        <v>5</v>
      </c>
      <c r="H5" s="44">
        <f t="shared" si="0"/>
        <v>23</v>
      </c>
      <c r="I5" s="44" t="s">
        <v>407</v>
      </c>
      <c r="J5" s="45">
        <v>0.75</v>
      </c>
      <c r="K5" s="46">
        <f t="shared" si="1"/>
        <v>23.75</v>
      </c>
      <c r="L5" s="18" t="s">
        <v>468</v>
      </c>
      <c r="M5" s="40" t="s">
        <v>65</v>
      </c>
      <c r="N5" s="41" t="s">
        <v>45</v>
      </c>
      <c r="O5" s="43" t="s">
        <v>131</v>
      </c>
      <c r="P5" s="33" t="s">
        <v>444</v>
      </c>
    </row>
    <row r="6" spans="1:36" s="1" customFormat="1" ht="36.75" customHeight="1">
      <c r="A6" s="16">
        <v>4</v>
      </c>
      <c r="B6" s="44" t="s">
        <v>437</v>
      </c>
      <c r="C6" s="45">
        <v>5</v>
      </c>
      <c r="D6" s="45">
        <v>5</v>
      </c>
      <c r="E6" s="45">
        <v>5</v>
      </c>
      <c r="F6" s="45">
        <v>3</v>
      </c>
      <c r="G6" s="45">
        <v>3</v>
      </c>
      <c r="H6" s="44">
        <f t="shared" si="0"/>
        <v>21</v>
      </c>
      <c r="I6" s="44" t="s">
        <v>438</v>
      </c>
      <c r="J6" s="45">
        <v>2.5</v>
      </c>
      <c r="K6" s="46">
        <f t="shared" si="1"/>
        <v>23.5</v>
      </c>
      <c r="L6" s="18" t="s">
        <v>468</v>
      </c>
      <c r="M6" s="40" t="s">
        <v>64</v>
      </c>
      <c r="N6" s="41" t="s">
        <v>45</v>
      </c>
      <c r="O6" s="43" t="s">
        <v>131</v>
      </c>
      <c r="P6" s="33" t="s">
        <v>444</v>
      </c>
    </row>
    <row r="7" spans="1:36" s="1" customFormat="1" ht="30" customHeight="1">
      <c r="A7" s="16">
        <v>5</v>
      </c>
      <c r="B7" s="44" t="s">
        <v>419</v>
      </c>
      <c r="C7" s="45">
        <v>5</v>
      </c>
      <c r="D7" s="45">
        <v>5</v>
      </c>
      <c r="E7" s="45">
        <v>2</v>
      </c>
      <c r="F7" s="45">
        <v>3</v>
      </c>
      <c r="G7" s="45">
        <v>1</v>
      </c>
      <c r="H7" s="44">
        <f t="shared" si="0"/>
        <v>16</v>
      </c>
      <c r="I7" s="44" t="s">
        <v>420</v>
      </c>
      <c r="J7" s="45">
        <v>6</v>
      </c>
      <c r="K7" s="46">
        <f t="shared" si="1"/>
        <v>22</v>
      </c>
      <c r="L7" s="18" t="s">
        <v>469</v>
      </c>
      <c r="M7" s="40" t="s">
        <v>58</v>
      </c>
      <c r="N7" s="41" t="s">
        <v>71</v>
      </c>
      <c r="O7" s="43" t="s">
        <v>128</v>
      </c>
      <c r="P7" s="33" t="s">
        <v>444</v>
      </c>
    </row>
    <row r="8" spans="1:36" s="16" customFormat="1" ht="40.5" customHeight="1">
      <c r="A8" s="16">
        <v>6</v>
      </c>
      <c r="B8" s="44" t="s">
        <v>385</v>
      </c>
      <c r="C8" s="45">
        <v>5</v>
      </c>
      <c r="D8" s="45">
        <v>4.5</v>
      </c>
      <c r="E8" s="45">
        <v>2</v>
      </c>
      <c r="F8" s="45">
        <v>3</v>
      </c>
      <c r="G8" s="45">
        <v>5</v>
      </c>
      <c r="H8" s="44">
        <f t="shared" si="0"/>
        <v>19.5</v>
      </c>
      <c r="I8" s="44" t="s">
        <v>386</v>
      </c>
      <c r="J8" s="45">
        <v>2</v>
      </c>
      <c r="K8" s="46">
        <f t="shared" si="1"/>
        <v>21.5</v>
      </c>
      <c r="L8" s="18" t="s">
        <v>469</v>
      </c>
      <c r="M8" s="40" t="s">
        <v>63</v>
      </c>
      <c r="N8" s="41" t="s">
        <v>45</v>
      </c>
      <c r="O8" s="43" t="s">
        <v>131</v>
      </c>
      <c r="P8" s="33" t="s">
        <v>444</v>
      </c>
      <c r="Q8" s="1"/>
      <c r="R8" s="1"/>
      <c r="S8" s="1"/>
      <c r="T8" s="1"/>
      <c r="U8" s="1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s="1" customFormat="1" ht="30" customHeight="1">
      <c r="A9" s="16">
        <v>7</v>
      </c>
      <c r="B9" s="44" t="s">
        <v>368</v>
      </c>
      <c r="C9" s="45">
        <v>5</v>
      </c>
      <c r="D9" s="45">
        <v>5</v>
      </c>
      <c r="E9" s="45">
        <v>2</v>
      </c>
      <c r="F9" s="45">
        <v>0.5</v>
      </c>
      <c r="G9" s="45">
        <v>1.5</v>
      </c>
      <c r="H9" s="44">
        <f t="shared" si="0"/>
        <v>14</v>
      </c>
      <c r="I9" s="44" t="s">
        <v>369</v>
      </c>
      <c r="J9" s="45">
        <v>7</v>
      </c>
      <c r="K9" s="46">
        <f t="shared" si="1"/>
        <v>21</v>
      </c>
      <c r="L9" s="18" t="s">
        <v>469</v>
      </c>
      <c r="M9" s="40" t="s">
        <v>55</v>
      </c>
      <c r="N9" s="41" t="s">
        <v>17</v>
      </c>
      <c r="O9" s="43" t="s">
        <v>128</v>
      </c>
      <c r="P9" s="33" t="s">
        <v>444</v>
      </c>
      <c r="Q9" s="25"/>
    </row>
    <row r="10" spans="1:36" s="1" customFormat="1" ht="39" customHeight="1">
      <c r="A10" s="16">
        <v>8</v>
      </c>
      <c r="B10" s="44" t="s">
        <v>387</v>
      </c>
      <c r="C10" s="45">
        <v>5</v>
      </c>
      <c r="D10" s="45">
        <v>5</v>
      </c>
      <c r="E10" s="45">
        <v>2</v>
      </c>
      <c r="F10" s="45">
        <v>2.5</v>
      </c>
      <c r="G10" s="45">
        <v>5</v>
      </c>
      <c r="H10" s="44">
        <f t="shared" si="0"/>
        <v>19.5</v>
      </c>
      <c r="I10" s="44" t="s">
        <v>388</v>
      </c>
      <c r="J10" s="45">
        <v>1</v>
      </c>
      <c r="K10" s="46">
        <f t="shared" si="1"/>
        <v>20.5</v>
      </c>
      <c r="L10" s="18" t="s">
        <v>469</v>
      </c>
      <c r="M10" s="40" t="s">
        <v>66</v>
      </c>
      <c r="N10" s="41" t="s">
        <v>45</v>
      </c>
      <c r="O10" s="43" t="s">
        <v>131</v>
      </c>
      <c r="P10" s="33" t="s">
        <v>444</v>
      </c>
    </row>
    <row r="11" spans="1:36" s="1" customFormat="1" ht="30.75" customHeight="1">
      <c r="A11" s="16">
        <v>9</v>
      </c>
      <c r="B11" s="44" t="s">
        <v>413</v>
      </c>
      <c r="C11" s="45">
        <v>1.5</v>
      </c>
      <c r="D11" s="45">
        <v>5</v>
      </c>
      <c r="E11" s="45">
        <v>3</v>
      </c>
      <c r="F11" s="45">
        <v>2</v>
      </c>
      <c r="G11" s="45">
        <v>2</v>
      </c>
      <c r="H11" s="44">
        <f t="shared" si="0"/>
        <v>13.5</v>
      </c>
      <c r="I11" s="44" t="s">
        <v>414</v>
      </c>
      <c r="J11" s="45">
        <v>6.75</v>
      </c>
      <c r="K11" s="46">
        <f t="shared" si="1"/>
        <v>20.25</v>
      </c>
      <c r="L11" s="18" t="s">
        <v>469</v>
      </c>
      <c r="M11" s="40" t="s">
        <v>60</v>
      </c>
      <c r="N11" s="41" t="s">
        <v>277</v>
      </c>
      <c r="O11" s="43" t="s">
        <v>128</v>
      </c>
      <c r="P11" s="33" t="s">
        <v>444</v>
      </c>
    </row>
    <row r="12" spans="1:36" s="1" customFormat="1" ht="37.5" customHeight="1">
      <c r="A12" s="16">
        <v>10</v>
      </c>
      <c r="B12" s="44" t="s">
        <v>427</v>
      </c>
      <c r="C12" s="45">
        <v>1</v>
      </c>
      <c r="D12" s="45">
        <v>5</v>
      </c>
      <c r="E12" s="45">
        <v>5</v>
      </c>
      <c r="F12" s="45">
        <v>3</v>
      </c>
      <c r="G12" s="45">
        <v>1.5</v>
      </c>
      <c r="H12" s="44">
        <f t="shared" si="0"/>
        <v>15.5</v>
      </c>
      <c r="I12" s="44" t="s">
        <v>428</v>
      </c>
      <c r="J12" s="45">
        <v>4.75</v>
      </c>
      <c r="K12" s="46">
        <f t="shared" si="1"/>
        <v>20.25</v>
      </c>
      <c r="L12" s="18" t="s">
        <v>469</v>
      </c>
      <c r="M12" s="40" t="s">
        <v>466</v>
      </c>
      <c r="N12" s="41" t="s">
        <v>45</v>
      </c>
      <c r="O12" s="43" t="s">
        <v>131</v>
      </c>
      <c r="P12" s="33" t="s">
        <v>444</v>
      </c>
      <c r="R12" s="10"/>
      <c r="S12" s="10"/>
      <c r="T12" s="10"/>
      <c r="U12" s="10"/>
    </row>
    <row r="13" spans="1:36" s="1" customFormat="1" ht="30.75" customHeight="1">
      <c r="A13" s="16">
        <v>11</v>
      </c>
      <c r="B13" s="44" t="s">
        <v>423</v>
      </c>
      <c r="C13" s="45">
        <v>3</v>
      </c>
      <c r="D13" s="45">
        <v>5</v>
      </c>
      <c r="E13" s="45">
        <v>1.5</v>
      </c>
      <c r="F13" s="45">
        <v>0.5</v>
      </c>
      <c r="G13" s="45">
        <v>4</v>
      </c>
      <c r="H13" s="44">
        <f t="shared" si="0"/>
        <v>14</v>
      </c>
      <c r="I13" s="44" t="s">
        <v>424</v>
      </c>
      <c r="J13" s="45">
        <v>3</v>
      </c>
      <c r="K13" s="46">
        <f t="shared" si="1"/>
        <v>17</v>
      </c>
      <c r="L13" s="18" t="s">
        <v>467</v>
      </c>
      <c r="M13" s="40" t="s">
        <v>56</v>
      </c>
      <c r="N13" s="41" t="s">
        <v>71</v>
      </c>
      <c r="O13" s="43" t="s">
        <v>128</v>
      </c>
      <c r="P13" s="33" t="s">
        <v>444</v>
      </c>
    </row>
    <row r="14" spans="1:36" s="1" customFormat="1" ht="31.5" customHeight="1">
      <c r="A14" s="16">
        <v>12</v>
      </c>
      <c r="B14" s="44" t="s">
        <v>410</v>
      </c>
      <c r="C14" s="45">
        <v>3</v>
      </c>
      <c r="D14" s="45">
        <v>2.5</v>
      </c>
      <c r="E14" s="45">
        <v>2</v>
      </c>
      <c r="F14" s="45">
        <v>2</v>
      </c>
      <c r="G14" s="45">
        <v>1.5</v>
      </c>
      <c r="H14" s="44">
        <f t="shared" si="0"/>
        <v>11</v>
      </c>
      <c r="I14" s="44" t="s">
        <v>411</v>
      </c>
      <c r="J14" s="45">
        <v>3.75</v>
      </c>
      <c r="K14" s="46">
        <f t="shared" si="1"/>
        <v>14.75</v>
      </c>
      <c r="L14" s="18" t="s">
        <v>467</v>
      </c>
      <c r="M14" s="40" t="s">
        <v>61</v>
      </c>
      <c r="N14" s="41" t="s">
        <v>456</v>
      </c>
      <c r="O14" s="43" t="s">
        <v>130</v>
      </c>
      <c r="P14" s="33"/>
    </row>
    <row r="15" spans="1:36" s="1" customFormat="1" ht="33" customHeight="1">
      <c r="A15" s="16">
        <v>13</v>
      </c>
      <c r="B15" s="44" t="s">
        <v>383</v>
      </c>
      <c r="C15" s="45">
        <v>1.5</v>
      </c>
      <c r="D15" s="45">
        <v>4.5</v>
      </c>
      <c r="E15" s="45">
        <v>1</v>
      </c>
      <c r="F15" s="45">
        <v>3</v>
      </c>
      <c r="G15" s="45">
        <v>1.5</v>
      </c>
      <c r="H15" s="44">
        <f t="shared" si="0"/>
        <v>11.5</v>
      </c>
      <c r="I15" s="44" t="s">
        <v>384</v>
      </c>
      <c r="J15" s="45">
        <v>3</v>
      </c>
      <c r="K15" s="46">
        <f t="shared" si="1"/>
        <v>14.5</v>
      </c>
      <c r="L15" s="18" t="s">
        <v>467</v>
      </c>
      <c r="M15" s="40" t="s">
        <v>268</v>
      </c>
      <c r="N15" s="41" t="s">
        <v>71</v>
      </c>
      <c r="O15" s="43" t="s">
        <v>128</v>
      </c>
      <c r="P15" s="33" t="s">
        <v>444</v>
      </c>
    </row>
    <row r="16" spans="1:36" s="1" customFormat="1" ht="36.75" customHeight="1">
      <c r="A16" s="16">
        <v>14</v>
      </c>
      <c r="B16" s="44" t="s">
        <v>402</v>
      </c>
      <c r="C16" s="45">
        <v>3</v>
      </c>
      <c r="D16" s="45">
        <v>2</v>
      </c>
      <c r="E16" s="45">
        <v>1.5</v>
      </c>
      <c r="F16" s="45">
        <v>3</v>
      </c>
      <c r="G16" s="45">
        <v>3</v>
      </c>
      <c r="H16" s="44">
        <f t="shared" si="0"/>
        <v>12.5</v>
      </c>
      <c r="I16" s="44" t="s">
        <v>403</v>
      </c>
      <c r="J16" s="45">
        <v>2</v>
      </c>
      <c r="K16" s="46">
        <f t="shared" si="1"/>
        <v>14.5</v>
      </c>
      <c r="L16" s="18" t="s">
        <v>467</v>
      </c>
      <c r="M16" s="40" t="s">
        <v>67</v>
      </c>
      <c r="N16" s="41" t="s">
        <v>45</v>
      </c>
      <c r="O16" s="43" t="s">
        <v>131</v>
      </c>
      <c r="P16" s="33" t="s">
        <v>444</v>
      </c>
    </row>
    <row r="17" spans="1:21" s="1" customFormat="1" ht="30.75" customHeight="1">
      <c r="A17" s="16">
        <v>15</v>
      </c>
      <c r="B17" s="44" t="s">
        <v>433</v>
      </c>
      <c r="C17" s="45">
        <v>4</v>
      </c>
      <c r="D17" s="45">
        <v>3.5</v>
      </c>
      <c r="E17" s="45">
        <v>1</v>
      </c>
      <c r="F17" s="45">
        <v>1.5</v>
      </c>
      <c r="G17" s="45">
        <v>2</v>
      </c>
      <c r="H17" s="44">
        <f t="shared" si="0"/>
        <v>12</v>
      </c>
      <c r="I17" s="44" t="s">
        <v>434</v>
      </c>
      <c r="J17" s="45">
        <v>1.25</v>
      </c>
      <c r="K17" s="46">
        <f t="shared" si="1"/>
        <v>13.25</v>
      </c>
      <c r="L17" s="18" t="s">
        <v>467</v>
      </c>
      <c r="M17" s="40" t="s">
        <v>51</v>
      </c>
      <c r="N17" s="41" t="s">
        <v>148</v>
      </c>
      <c r="O17" s="43" t="s">
        <v>126</v>
      </c>
      <c r="P17" s="33" t="s">
        <v>444</v>
      </c>
      <c r="Q17" s="10"/>
    </row>
    <row r="18" spans="1:21" s="1" customFormat="1" ht="31.5" customHeight="1">
      <c r="A18" s="16">
        <v>16</v>
      </c>
      <c r="B18" s="44" t="s">
        <v>360</v>
      </c>
      <c r="C18" s="45">
        <v>1</v>
      </c>
      <c r="D18" s="45">
        <v>1</v>
      </c>
      <c r="E18" s="45">
        <v>5</v>
      </c>
      <c r="F18" s="45">
        <v>1.5</v>
      </c>
      <c r="G18" s="45">
        <v>2</v>
      </c>
      <c r="H18" s="44">
        <f t="shared" si="0"/>
        <v>10.5</v>
      </c>
      <c r="I18" s="44" t="s">
        <v>361</v>
      </c>
      <c r="J18" s="45">
        <v>2.75</v>
      </c>
      <c r="K18" s="46">
        <f t="shared" si="1"/>
        <v>13.25</v>
      </c>
      <c r="L18" s="18" t="s">
        <v>467</v>
      </c>
      <c r="M18" s="40" t="s">
        <v>269</v>
      </c>
      <c r="N18" s="41" t="s">
        <v>456</v>
      </c>
      <c r="O18" s="43" t="s">
        <v>130</v>
      </c>
      <c r="P18" s="33"/>
    </row>
    <row r="19" spans="1:21" s="1" customFormat="1" ht="29.25" customHeight="1">
      <c r="A19" s="16">
        <v>17</v>
      </c>
      <c r="B19" s="44" t="s">
        <v>390</v>
      </c>
      <c r="C19" s="45">
        <v>1.5</v>
      </c>
      <c r="D19" s="45">
        <v>4.5</v>
      </c>
      <c r="E19" s="45">
        <v>2</v>
      </c>
      <c r="F19" s="45">
        <v>3</v>
      </c>
      <c r="G19" s="45">
        <v>0.5</v>
      </c>
      <c r="H19" s="44">
        <f t="shared" si="0"/>
        <v>11.5</v>
      </c>
      <c r="I19" s="44" t="s">
        <v>391</v>
      </c>
      <c r="J19" s="45">
        <v>1.5</v>
      </c>
      <c r="K19" s="46">
        <f t="shared" si="1"/>
        <v>13</v>
      </c>
      <c r="L19" s="18" t="s">
        <v>467</v>
      </c>
      <c r="M19" s="40" t="s">
        <v>256</v>
      </c>
      <c r="N19" s="40" t="s">
        <v>271</v>
      </c>
      <c r="O19" s="40" t="s">
        <v>9</v>
      </c>
      <c r="P19" s="33" t="s">
        <v>449</v>
      </c>
    </row>
    <row r="20" spans="1:21" s="1" customFormat="1" ht="38.25" customHeight="1">
      <c r="A20" s="16">
        <v>18</v>
      </c>
      <c r="B20" s="44" t="s">
        <v>404</v>
      </c>
      <c r="C20" s="45">
        <v>1</v>
      </c>
      <c r="D20" s="45">
        <v>2</v>
      </c>
      <c r="E20" s="45">
        <v>3</v>
      </c>
      <c r="F20" s="45">
        <v>2</v>
      </c>
      <c r="G20" s="45">
        <v>2</v>
      </c>
      <c r="H20" s="44">
        <f t="shared" si="0"/>
        <v>10</v>
      </c>
      <c r="I20" s="44" t="s">
        <v>405</v>
      </c>
      <c r="J20" s="45">
        <v>2</v>
      </c>
      <c r="K20" s="46">
        <f t="shared" si="1"/>
        <v>12</v>
      </c>
      <c r="L20" s="18" t="s">
        <v>467</v>
      </c>
      <c r="M20" s="40" t="s">
        <v>68</v>
      </c>
      <c r="N20" s="41" t="s">
        <v>45</v>
      </c>
      <c r="O20" s="43" t="s">
        <v>131</v>
      </c>
      <c r="P20" s="33" t="s">
        <v>444</v>
      </c>
      <c r="Q20" s="10"/>
    </row>
    <row r="21" spans="1:21" s="1" customFormat="1" ht="28.5" customHeight="1">
      <c r="A21" s="16">
        <v>19</v>
      </c>
      <c r="B21" s="44" t="s">
        <v>439</v>
      </c>
      <c r="C21" s="45">
        <v>1.5</v>
      </c>
      <c r="D21" s="45">
        <v>5</v>
      </c>
      <c r="E21" s="45">
        <v>2</v>
      </c>
      <c r="F21" s="45">
        <v>0.5</v>
      </c>
      <c r="G21" s="45">
        <v>0.5</v>
      </c>
      <c r="H21" s="44">
        <f t="shared" si="0"/>
        <v>9.5</v>
      </c>
      <c r="I21" s="44" t="s">
        <v>440</v>
      </c>
      <c r="J21" s="45">
        <v>2.5</v>
      </c>
      <c r="K21" s="46">
        <f t="shared" si="1"/>
        <v>12</v>
      </c>
      <c r="L21" s="18" t="s">
        <v>467</v>
      </c>
      <c r="M21" s="40" t="s">
        <v>48</v>
      </c>
      <c r="N21" s="41" t="s">
        <v>218</v>
      </c>
      <c r="O21" s="43" t="s">
        <v>124</v>
      </c>
      <c r="P21" s="33" t="s">
        <v>444</v>
      </c>
    </row>
    <row r="22" spans="1:21" s="1" customFormat="1" ht="29.25" customHeight="1">
      <c r="A22" s="16">
        <v>20</v>
      </c>
      <c r="B22" s="44" t="s">
        <v>392</v>
      </c>
      <c r="C22" s="45">
        <v>1</v>
      </c>
      <c r="D22" s="45">
        <v>2</v>
      </c>
      <c r="E22" s="45">
        <v>2</v>
      </c>
      <c r="F22" s="45">
        <v>4</v>
      </c>
      <c r="G22" s="45">
        <v>1.5</v>
      </c>
      <c r="H22" s="44">
        <f t="shared" si="0"/>
        <v>10.5</v>
      </c>
      <c r="I22" s="44" t="s">
        <v>393</v>
      </c>
      <c r="J22" s="45">
        <v>1.5</v>
      </c>
      <c r="K22" s="46">
        <f t="shared" si="1"/>
        <v>12</v>
      </c>
      <c r="L22" s="18" t="s">
        <v>467</v>
      </c>
      <c r="M22" s="40" t="s">
        <v>262</v>
      </c>
      <c r="N22" s="41" t="s">
        <v>251</v>
      </c>
      <c r="O22" s="43" t="s">
        <v>123</v>
      </c>
      <c r="P22" s="33" t="s">
        <v>444</v>
      </c>
    </row>
    <row r="23" spans="1:21" s="1" customFormat="1" ht="28.5" customHeight="1">
      <c r="A23" s="16">
        <v>21</v>
      </c>
      <c r="B23" s="44" t="s">
        <v>429</v>
      </c>
      <c r="C23" s="45">
        <v>1</v>
      </c>
      <c r="D23" s="45">
        <v>1</v>
      </c>
      <c r="E23" s="45">
        <v>3</v>
      </c>
      <c r="F23" s="45">
        <v>1</v>
      </c>
      <c r="G23" s="45">
        <v>2</v>
      </c>
      <c r="H23" s="44">
        <f t="shared" si="0"/>
        <v>8</v>
      </c>
      <c r="I23" s="44" t="s">
        <v>430</v>
      </c>
      <c r="J23" s="45">
        <v>3.25</v>
      </c>
      <c r="K23" s="46">
        <f t="shared" si="1"/>
        <v>11.25</v>
      </c>
      <c r="L23" s="18" t="s">
        <v>467</v>
      </c>
      <c r="M23" s="40" t="s">
        <v>52</v>
      </c>
      <c r="N23" s="41" t="s">
        <v>148</v>
      </c>
      <c r="O23" s="43" t="s">
        <v>126</v>
      </c>
      <c r="P23" s="33" t="s">
        <v>444</v>
      </c>
    </row>
    <row r="24" spans="1:21" s="1" customFormat="1" ht="30" customHeight="1">
      <c r="A24" s="16">
        <v>22</v>
      </c>
      <c r="B24" s="44" t="s">
        <v>400</v>
      </c>
      <c r="C24" s="45">
        <v>1.5</v>
      </c>
      <c r="D24" s="45">
        <v>4</v>
      </c>
      <c r="E24" s="45">
        <v>1</v>
      </c>
      <c r="F24" s="45">
        <v>1.5</v>
      </c>
      <c r="G24" s="45">
        <v>1.5</v>
      </c>
      <c r="H24" s="44">
        <f t="shared" si="0"/>
        <v>9.5</v>
      </c>
      <c r="I24" s="44" t="s">
        <v>401</v>
      </c>
      <c r="J24" s="45">
        <v>1.5</v>
      </c>
      <c r="K24" s="46">
        <f t="shared" si="1"/>
        <v>11</v>
      </c>
      <c r="L24" s="18"/>
      <c r="M24" s="40" t="s">
        <v>62</v>
      </c>
      <c r="N24" s="41" t="s">
        <v>456</v>
      </c>
      <c r="O24" s="43" t="s">
        <v>130</v>
      </c>
      <c r="P24" s="33"/>
    </row>
    <row r="25" spans="1:21" s="1" customFormat="1" ht="29.25" customHeight="1">
      <c r="A25" s="16">
        <v>23</v>
      </c>
      <c r="B25" s="44" t="s">
        <v>372</v>
      </c>
      <c r="C25" s="45">
        <v>1.5</v>
      </c>
      <c r="D25" s="45">
        <v>5</v>
      </c>
      <c r="E25" s="45">
        <v>2</v>
      </c>
      <c r="F25" s="45">
        <v>0</v>
      </c>
      <c r="G25" s="45">
        <v>1</v>
      </c>
      <c r="H25" s="44">
        <f t="shared" si="0"/>
        <v>9.5</v>
      </c>
      <c r="I25" s="44" t="s">
        <v>373</v>
      </c>
      <c r="J25" s="45">
        <v>0.5</v>
      </c>
      <c r="K25" s="46">
        <f t="shared" si="1"/>
        <v>10</v>
      </c>
      <c r="L25" s="18"/>
      <c r="M25" s="40" t="s">
        <v>54</v>
      </c>
      <c r="N25" s="41" t="s">
        <v>23</v>
      </c>
      <c r="O25" s="43" t="s">
        <v>127</v>
      </c>
      <c r="P25" s="33" t="s">
        <v>444</v>
      </c>
    </row>
    <row r="26" spans="1:21" s="1" customFormat="1" ht="30" customHeight="1">
      <c r="A26" s="16">
        <v>24</v>
      </c>
      <c r="B26" s="44" t="s">
        <v>417</v>
      </c>
      <c r="C26" s="45">
        <v>1.5</v>
      </c>
      <c r="D26" s="45">
        <v>2</v>
      </c>
      <c r="E26" s="45">
        <v>1</v>
      </c>
      <c r="F26" s="45">
        <v>1</v>
      </c>
      <c r="G26" s="45">
        <v>0.5</v>
      </c>
      <c r="H26" s="44">
        <f t="shared" si="0"/>
        <v>6</v>
      </c>
      <c r="I26" s="44" t="s">
        <v>418</v>
      </c>
      <c r="J26" s="45">
        <v>4</v>
      </c>
      <c r="K26" s="46">
        <f t="shared" si="1"/>
        <v>10</v>
      </c>
      <c r="L26" s="18"/>
      <c r="M26" s="40" t="s">
        <v>259</v>
      </c>
      <c r="N26" s="41" t="s">
        <v>249</v>
      </c>
      <c r="O26" s="41" t="s">
        <v>121</v>
      </c>
      <c r="P26" s="33" t="s">
        <v>444</v>
      </c>
      <c r="R26" s="10"/>
      <c r="S26" s="10"/>
      <c r="T26" s="10"/>
      <c r="U26" s="10"/>
    </row>
    <row r="27" spans="1:21" s="1" customFormat="1" ht="33.75" customHeight="1">
      <c r="A27" s="16">
        <v>25</v>
      </c>
      <c r="B27" s="44" t="s">
        <v>366</v>
      </c>
      <c r="C27" s="45">
        <v>1</v>
      </c>
      <c r="D27" s="45">
        <v>1</v>
      </c>
      <c r="E27" s="45">
        <v>2</v>
      </c>
      <c r="F27" s="45">
        <v>3</v>
      </c>
      <c r="G27" s="45">
        <v>1.5</v>
      </c>
      <c r="H27" s="44">
        <f t="shared" si="0"/>
        <v>8.5</v>
      </c>
      <c r="I27" s="44" t="s">
        <v>367</v>
      </c>
      <c r="J27" s="45">
        <v>1.25</v>
      </c>
      <c r="K27" s="46">
        <f t="shared" si="1"/>
        <v>9.75</v>
      </c>
      <c r="L27" s="18"/>
      <c r="M27" s="40" t="s">
        <v>53</v>
      </c>
      <c r="N27" s="41" t="s">
        <v>70</v>
      </c>
      <c r="O27" s="43" t="s">
        <v>127</v>
      </c>
      <c r="P27" s="33" t="s">
        <v>444</v>
      </c>
    </row>
    <row r="28" spans="1:21" s="1" customFormat="1" ht="28.5" customHeight="1">
      <c r="A28" s="16">
        <v>26</v>
      </c>
      <c r="B28" s="44" t="s">
        <v>435</v>
      </c>
      <c r="C28" s="45">
        <v>1.5</v>
      </c>
      <c r="D28" s="45">
        <v>1.5</v>
      </c>
      <c r="E28" s="45">
        <v>3</v>
      </c>
      <c r="F28" s="45">
        <v>0.5</v>
      </c>
      <c r="G28" s="45">
        <v>1</v>
      </c>
      <c r="H28" s="44">
        <f t="shared" si="0"/>
        <v>7.5</v>
      </c>
      <c r="I28" s="44" t="s">
        <v>436</v>
      </c>
      <c r="J28" s="45">
        <v>2</v>
      </c>
      <c r="K28" s="46">
        <f t="shared" si="1"/>
        <v>9.5</v>
      </c>
      <c r="L28" s="18"/>
      <c r="M28" s="40" t="s">
        <v>49</v>
      </c>
      <c r="N28" s="41" t="s">
        <v>69</v>
      </c>
      <c r="O28" s="43" t="s">
        <v>125</v>
      </c>
      <c r="P28" s="33" t="s">
        <v>444</v>
      </c>
    </row>
    <row r="29" spans="1:21" s="1" customFormat="1" ht="29.25" customHeight="1">
      <c r="A29" s="16">
        <v>27</v>
      </c>
      <c r="B29" s="44" t="s">
        <v>362</v>
      </c>
      <c r="C29" s="45">
        <v>1</v>
      </c>
      <c r="D29" s="45">
        <v>1</v>
      </c>
      <c r="E29" s="45">
        <v>1</v>
      </c>
      <c r="F29" s="45">
        <v>3</v>
      </c>
      <c r="G29" s="45">
        <v>1.5</v>
      </c>
      <c r="H29" s="44">
        <f t="shared" si="0"/>
        <v>7.5</v>
      </c>
      <c r="I29" s="44" t="s">
        <v>363</v>
      </c>
      <c r="J29" s="45">
        <v>1</v>
      </c>
      <c r="K29" s="46">
        <f t="shared" si="1"/>
        <v>8.5</v>
      </c>
      <c r="L29" s="18"/>
      <c r="M29" s="40" t="s">
        <v>59</v>
      </c>
      <c r="N29" s="41" t="s">
        <v>71</v>
      </c>
      <c r="O29" s="43" t="s">
        <v>128</v>
      </c>
      <c r="P29" s="33" t="s">
        <v>444</v>
      </c>
    </row>
    <row r="30" spans="1:21" s="1" customFormat="1" ht="34.5" customHeight="1">
      <c r="A30" s="16">
        <v>28</v>
      </c>
      <c r="B30" s="44" t="s">
        <v>412</v>
      </c>
      <c r="C30" s="45">
        <v>1</v>
      </c>
      <c r="D30" s="45">
        <v>4</v>
      </c>
      <c r="E30" s="45">
        <v>1.5</v>
      </c>
      <c r="F30" s="45">
        <v>0</v>
      </c>
      <c r="G30" s="45">
        <v>1.5</v>
      </c>
      <c r="H30" s="44">
        <f t="shared" si="0"/>
        <v>8</v>
      </c>
      <c r="I30" s="44" t="s">
        <v>287</v>
      </c>
      <c r="J30" s="45">
        <v>0</v>
      </c>
      <c r="K30" s="46">
        <f t="shared" si="1"/>
        <v>8</v>
      </c>
      <c r="L30" s="18"/>
      <c r="M30" s="40" t="s">
        <v>264</v>
      </c>
      <c r="N30" s="41" t="s">
        <v>147</v>
      </c>
      <c r="O30" s="43" t="s">
        <v>124</v>
      </c>
      <c r="P30" s="33" t="s">
        <v>444</v>
      </c>
    </row>
    <row r="31" spans="1:21" s="1" customFormat="1" ht="38.25" customHeight="1">
      <c r="A31" s="16">
        <v>29</v>
      </c>
      <c r="B31" s="44" t="s">
        <v>421</v>
      </c>
      <c r="C31" s="45">
        <v>1</v>
      </c>
      <c r="D31" s="45">
        <v>1.5</v>
      </c>
      <c r="E31" s="45">
        <v>0.5</v>
      </c>
      <c r="F31" s="45">
        <v>1.5</v>
      </c>
      <c r="G31" s="45">
        <v>0.5</v>
      </c>
      <c r="H31" s="44">
        <f t="shared" si="0"/>
        <v>5</v>
      </c>
      <c r="I31" s="44" t="s">
        <v>422</v>
      </c>
      <c r="J31" s="45">
        <v>3</v>
      </c>
      <c r="K31" s="46">
        <f t="shared" si="1"/>
        <v>8</v>
      </c>
      <c r="L31" s="18"/>
      <c r="M31" s="40" t="s">
        <v>46</v>
      </c>
      <c r="N31" s="41" t="s">
        <v>272</v>
      </c>
      <c r="O31" s="42" t="s">
        <v>120</v>
      </c>
      <c r="P31" s="33" t="s">
        <v>444</v>
      </c>
    </row>
    <row r="32" spans="1:21" s="1" customFormat="1" ht="30" customHeight="1">
      <c r="A32" s="16">
        <v>30</v>
      </c>
      <c r="B32" s="44" t="s">
        <v>375</v>
      </c>
      <c r="C32" s="45">
        <v>1.5</v>
      </c>
      <c r="D32" s="45">
        <v>4</v>
      </c>
      <c r="E32" s="45">
        <v>1</v>
      </c>
      <c r="F32" s="45">
        <v>0.5</v>
      </c>
      <c r="G32" s="45">
        <v>0.5</v>
      </c>
      <c r="H32" s="44">
        <f t="shared" si="0"/>
        <v>7.5</v>
      </c>
      <c r="I32" s="44" t="s">
        <v>376</v>
      </c>
      <c r="J32" s="45">
        <v>0.25</v>
      </c>
      <c r="K32" s="46">
        <f t="shared" si="1"/>
        <v>7.75</v>
      </c>
      <c r="L32" s="18"/>
      <c r="M32" s="40" t="s">
        <v>47</v>
      </c>
      <c r="N32" s="41" t="s">
        <v>0</v>
      </c>
      <c r="O32" s="43" t="s">
        <v>122</v>
      </c>
      <c r="P32" s="33" t="s">
        <v>444</v>
      </c>
    </row>
    <row r="33" spans="1:21" s="1" customFormat="1" ht="29.25" customHeight="1">
      <c r="A33" s="16">
        <v>31</v>
      </c>
      <c r="B33" s="44" t="s">
        <v>398</v>
      </c>
      <c r="C33" s="45">
        <v>1</v>
      </c>
      <c r="D33" s="45">
        <v>2</v>
      </c>
      <c r="E33" s="45">
        <v>2</v>
      </c>
      <c r="F33" s="45">
        <v>1</v>
      </c>
      <c r="G33" s="45">
        <v>1</v>
      </c>
      <c r="H33" s="44">
        <f t="shared" si="0"/>
        <v>7</v>
      </c>
      <c r="I33" s="44" t="s">
        <v>399</v>
      </c>
      <c r="J33" s="45">
        <v>0.5</v>
      </c>
      <c r="K33" s="46">
        <f t="shared" si="1"/>
        <v>7.5</v>
      </c>
      <c r="L33" s="18"/>
      <c r="M33" s="40" t="s">
        <v>258</v>
      </c>
      <c r="N33" s="41" t="s">
        <v>273</v>
      </c>
      <c r="O33" s="41" t="s">
        <v>121</v>
      </c>
      <c r="P33" s="33" t="s">
        <v>444</v>
      </c>
    </row>
    <row r="34" spans="1:21" s="1" customFormat="1" ht="30" customHeight="1">
      <c r="A34" s="16">
        <v>32</v>
      </c>
      <c r="B34" s="44" t="s">
        <v>364</v>
      </c>
      <c r="C34" s="45">
        <v>0</v>
      </c>
      <c r="D34" s="45">
        <v>4.5</v>
      </c>
      <c r="E34" s="45">
        <v>0</v>
      </c>
      <c r="F34" s="45">
        <v>0</v>
      </c>
      <c r="G34" s="45">
        <v>1</v>
      </c>
      <c r="H34" s="44">
        <f t="shared" si="0"/>
        <v>5.5</v>
      </c>
      <c r="I34" s="44" t="s">
        <v>365</v>
      </c>
      <c r="J34" s="45">
        <v>2</v>
      </c>
      <c r="K34" s="46">
        <f t="shared" si="1"/>
        <v>7.5</v>
      </c>
      <c r="L34" s="18"/>
      <c r="M34" s="40" t="s">
        <v>57</v>
      </c>
      <c r="N34" s="41" t="s">
        <v>71</v>
      </c>
      <c r="O34" s="43" t="s">
        <v>128</v>
      </c>
      <c r="P34" s="33" t="s">
        <v>444</v>
      </c>
    </row>
    <row r="35" spans="1:21" s="1" customFormat="1" ht="31.5" customHeight="1">
      <c r="A35" s="16">
        <v>33</v>
      </c>
      <c r="B35" s="44" t="s">
        <v>431</v>
      </c>
      <c r="C35" s="45">
        <v>1</v>
      </c>
      <c r="D35" s="45">
        <v>1</v>
      </c>
      <c r="E35" s="45">
        <v>1</v>
      </c>
      <c r="F35" s="45">
        <v>1</v>
      </c>
      <c r="G35" s="45">
        <v>1.5</v>
      </c>
      <c r="H35" s="44">
        <f t="shared" si="0"/>
        <v>5.5</v>
      </c>
      <c r="I35" s="44" t="s">
        <v>432</v>
      </c>
      <c r="J35" s="45">
        <v>1.5</v>
      </c>
      <c r="K35" s="46">
        <f t="shared" si="1"/>
        <v>7</v>
      </c>
      <c r="L35" s="18"/>
      <c r="M35" s="40" t="s">
        <v>50</v>
      </c>
      <c r="N35" s="41" t="s">
        <v>148</v>
      </c>
      <c r="O35" s="43" t="s">
        <v>126</v>
      </c>
      <c r="P35" s="33" t="s">
        <v>444</v>
      </c>
      <c r="R35" s="10"/>
      <c r="S35" s="10"/>
      <c r="T35" s="10"/>
      <c r="U35" s="10"/>
    </row>
    <row r="36" spans="1:21" s="1" customFormat="1" ht="29.25" customHeight="1">
      <c r="A36" s="16">
        <v>34</v>
      </c>
      <c r="B36" s="44" t="s">
        <v>415</v>
      </c>
      <c r="C36" s="45">
        <v>1</v>
      </c>
      <c r="D36" s="45">
        <v>2</v>
      </c>
      <c r="E36" s="45">
        <v>1</v>
      </c>
      <c r="F36" s="45">
        <v>1</v>
      </c>
      <c r="G36" s="45">
        <v>1</v>
      </c>
      <c r="H36" s="44">
        <f t="shared" si="0"/>
        <v>6</v>
      </c>
      <c r="I36" s="44" t="s">
        <v>416</v>
      </c>
      <c r="J36" s="45">
        <v>0.5</v>
      </c>
      <c r="K36" s="46">
        <f t="shared" si="1"/>
        <v>6.5</v>
      </c>
      <c r="L36" s="18"/>
      <c r="M36" s="40" t="s">
        <v>265</v>
      </c>
      <c r="N36" s="41" t="s">
        <v>275</v>
      </c>
      <c r="O36" s="43" t="s">
        <v>124</v>
      </c>
      <c r="P36" s="33" t="s">
        <v>444</v>
      </c>
    </row>
    <row r="37" spans="1:21" s="1" customFormat="1" ht="39.75" customHeight="1">
      <c r="A37" s="16">
        <v>35</v>
      </c>
      <c r="B37" s="44" t="s">
        <v>396</v>
      </c>
      <c r="C37" s="45">
        <v>0</v>
      </c>
      <c r="D37" s="45">
        <v>1.5</v>
      </c>
      <c r="E37" s="45">
        <v>0.5</v>
      </c>
      <c r="F37" s="45">
        <v>0.5</v>
      </c>
      <c r="G37" s="45">
        <v>1</v>
      </c>
      <c r="H37" s="44">
        <f t="shared" si="0"/>
        <v>3.5</v>
      </c>
      <c r="I37" s="44" t="s">
        <v>397</v>
      </c>
      <c r="J37" s="45">
        <v>1.25</v>
      </c>
      <c r="K37" s="46">
        <f t="shared" si="1"/>
        <v>4.75</v>
      </c>
      <c r="L37" s="18"/>
      <c r="M37" s="47" t="s">
        <v>257</v>
      </c>
      <c r="N37" s="41" t="s">
        <v>140</v>
      </c>
      <c r="O37" s="41" t="s">
        <v>119</v>
      </c>
      <c r="P37" s="33" t="s">
        <v>450</v>
      </c>
    </row>
    <row r="38" spans="1:21" s="1" customFormat="1" ht="36.75" customHeight="1">
      <c r="A38" s="16">
        <v>36</v>
      </c>
      <c r="B38" s="44" t="s">
        <v>374</v>
      </c>
      <c r="C38" s="45">
        <v>1</v>
      </c>
      <c r="D38" s="45">
        <v>0.5</v>
      </c>
      <c r="E38" s="45">
        <v>0.5</v>
      </c>
      <c r="F38" s="45">
        <v>0.5</v>
      </c>
      <c r="G38" s="45">
        <v>1.5</v>
      </c>
      <c r="H38" s="44">
        <f t="shared" si="0"/>
        <v>4</v>
      </c>
      <c r="I38" s="44" t="s">
        <v>287</v>
      </c>
      <c r="J38" s="45">
        <v>0</v>
      </c>
      <c r="K38" s="46">
        <f t="shared" si="1"/>
        <v>4</v>
      </c>
      <c r="L38" s="18"/>
      <c r="M38" s="47" t="s">
        <v>472</v>
      </c>
      <c r="N38" s="40" t="s">
        <v>270</v>
      </c>
      <c r="O38" s="40" t="s">
        <v>118</v>
      </c>
      <c r="P38" s="33" t="s">
        <v>451</v>
      </c>
      <c r="R38" s="25"/>
      <c r="S38" s="25"/>
      <c r="T38" s="25"/>
      <c r="U38" s="25"/>
    </row>
    <row r="39" spans="1:21" s="1" customFormat="1" ht="33" customHeight="1">
      <c r="A39" s="16">
        <v>37</v>
      </c>
      <c r="B39" s="44" t="s">
        <v>379</v>
      </c>
      <c r="C39" s="45">
        <v>0</v>
      </c>
      <c r="D39" s="45">
        <v>0.5</v>
      </c>
      <c r="E39" s="45">
        <v>0.5</v>
      </c>
      <c r="F39" s="45">
        <v>0</v>
      </c>
      <c r="G39" s="45">
        <v>0</v>
      </c>
      <c r="H39" s="44">
        <f t="shared" si="0"/>
        <v>1</v>
      </c>
      <c r="I39" s="44" t="s">
        <v>380</v>
      </c>
      <c r="J39" s="45">
        <v>3</v>
      </c>
      <c r="K39" s="46">
        <f t="shared" si="1"/>
        <v>4</v>
      </c>
      <c r="L39" s="18"/>
      <c r="M39" s="47" t="s">
        <v>260</v>
      </c>
      <c r="N39" s="41" t="s">
        <v>216</v>
      </c>
      <c r="O39" s="43" t="s">
        <v>122</v>
      </c>
      <c r="P39" s="33" t="s">
        <v>444</v>
      </c>
    </row>
    <row r="40" spans="1:21" s="1" customFormat="1" ht="46.5" customHeight="1">
      <c r="A40" s="16">
        <v>38</v>
      </c>
      <c r="B40" s="44" t="s">
        <v>370</v>
      </c>
      <c r="C40" s="45">
        <v>0</v>
      </c>
      <c r="D40" s="45">
        <v>4</v>
      </c>
      <c r="E40" s="45">
        <v>0</v>
      </c>
      <c r="F40" s="45">
        <v>0</v>
      </c>
      <c r="G40" s="45">
        <v>0</v>
      </c>
      <c r="H40" s="44">
        <f t="shared" si="0"/>
        <v>4</v>
      </c>
      <c r="I40" s="44" t="s">
        <v>371</v>
      </c>
      <c r="J40" s="45">
        <v>0</v>
      </c>
      <c r="K40" s="46">
        <f t="shared" si="1"/>
        <v>4</v>
      </c>
      <c r="L40" s="18"/>
      <c r="M40" s="47" t="s">
        <v>267</v>
      </c>
      <c r="N40" s="41" t="s">
        <v>23</v>
      </c>
      <c r="O40" s="43" t="s">
        <v>127</v>
      </c>
      <c r="P40" s="33" t="s">
        <v>444</v>
      </c>
    </row>
    <row r="41" spans="1:21" s="1" customFormat="1" ht="31.5" customHeight="1">
      <c r="A41" s="16">
        <v>39</v>
      </c>
      <c r="B41" s="44" t="s">
        <v>394</v>
      </c>
      <c r="C41" s="45">
        <v>1</v>
      </c>
      <c r="D41" s="45">
        <v>0.5</v>
      </c>
      <c r="E41" s="45">
        <v>0.5</v>
      </c>
      <c r="F41" s="45">
        <v>0</v>
      </c>
      <c r="G41" s="45">
        <v>0.5</v>
      </c>
      <c r="H41" s="44">
        <f t="shared" si="0"/>
        <v>2.5</v>
      </c>
      <c r="I41" s="44" t="s">
        <v>395</v>
      </c>
      <c r="J41" s="45">
        <v>1.25</v>
      </c>
      <c r="K41" s="46">
        <f t="shared" si="1"/>
        <v>3.75</v>
      </c>
      <c r="L41" s="18"/>
      <c r="M41" s="47" t="s">
        <v>263</v>
      </c>
      <c r="N41" s="41" t="s">
        <v>11</v>
      </c>
      <c r="O41" s="43" t="s">
        <v>123</v>
      </c>
      <c r="P41" s="33" t="s">
        <v>444</v>
      </c>
    </row>
    <row r="42" spans="1:21" ht="33" customHeight="1">
      <c r="A42" s="16">
        <v>40</v>
      </c>
      <c r="B42" s="44" t="s">
        <v>377</v>
      </c>
      <c r="C42" s="45">
        <v>1</v>
      </c>
      <c r="D42" s="45">
        <v>1.5</v>
      </c>
      <c r="E42" s="45">
        <v>0</v>
      </c>
      <c r="F42" s="45">
        <v>0</v>
      </c>
      <c r="G42" s="45">
        <v>0.5</v>
      </c>
      <c r="H42" s="44">
        <f t="shared" si="0"/>
        <v>3</v>
      </c>
      <c r="I42" s="44" t="s">
        <v>378</v>
      </c>
      <c r="J42" s="45">
        <v>0.5</v>
      </c>
      <c r="K42" s="46">
        <f t="shared" si="1"/>
        <v>3.5</v>
      </c>
      <c r="L42" s="18"/>
      <c r="M42" s="47" t="s">
        <v>261</v>
      </c>
      <c r="N42" s="41" t="s">
        <v>274</v>
      </c>
      <c r="O42" s="43" t="s">
        <v>122</v>
      </c>
      <c r="P42" s="33" t="s">
        <v>444</v>
      </c>
      <c r="R42" s="1"/>
      <c r="S42" s="1"/>
      <c r="T42" s="1"/>
      <c r="U42" s="1"/>
    </row>
    <row r="43" spans="1:21" ht="31.5" customHeight="1">
      <c r="A43" s="16">
        <v>41</v>
      </c>
      <c r="B43" s="44" t="s">
        <v>381</v>
      </c>
      <c r="C43" s="45">
        <v>1</v>
      </c>
      <c r="D43" s="45">
        <v>0</v>
      </c>
      <c r="E43" s="45">
        <v>0</v>
      </c>
      <c r="F43" s="45">
        <v>0.5</v>
      </c>
      <c r="G43" s="45">
        <v>0.5</v>
      </c>
      <c r="H43" s="44">
        <f t="shared" si="0"/>
        <v>2</v>
      </c>
      <c r="I43" s="44" t="s">
        <v>382</v>
      </c>
      <c r="J43" s="45">
        <v>1</v>
      </c>
      <c r="K43" s="46">
        <f t="shared" si="1"/>
        <v>3</v>
      </c>
      <c r="L43" s="18"/>
      <c r="M43" s="47" t="s">
        <v>266</v>
      </c>
      <c r="N43" s="41" t="s">
        <v>276</v>
      </c>
      <c r="O43" s="43" t="s">
        <v>125</v>
      </c>
      <c r="P43" s="33" t="s">
        <v>444</v>
      </c>
      <c r="R43" s="1"/>
      <c r="S43" s="1"/>
      <c r="T43" s="1"/>
      <c r="U43" s="1"/>
    </row>
    <row r="44" spans="1:21" ht="35.25" customHeight="1">
      <c r="A44" s="16">
        <v>42</v>
      </c>
      <c r="B44" s="44" t="s">
        <v>389</v>
      </c>
      <c r="C44" s="45">
        <v>0</v>
      </c>
      <c r="D44" s="45">
        <v>0.5</v>
      </c>
      <c r="E44" s="45">
        <v>0</v>
      </c>
      <c r="F44" s="45">
        <v>0</v>
      </c>
      <c r="G44" s="45">
        <v>0</v>
      </c>
      <c r="H44" s="44">
        <f t="shared" si="0"/>
        <v>0.5</v>
      </c>
      <c r="I44" s="44" t="s">
        <v>287</v>
      </c>
      <c r="J44" s="45">
        <v>0</v>
      </c>
      <c r="K44" s="46">
        <f t="shared" si="1"/>
        <v>0.5</v>
      </c>
      <c r="L44" s="18"/>
      <c r="M44" s="47" t="s">
        <v>255</v>
      </c>
      <c r="N44" s="40" t="s">
        <v>210</v>
      </c>
      <c r="O44" s="40" t="s">
        <v>8</v>
      </c>
      <c r="P44" s="33" t="s">
        <v>460</v>
      </c>
      <c r="Q44" s="1"/>
      <c r="R44" s="1"/>
      <c r="S44" s="1"/>
      <c r="T44" s="1"/>
      <c r="U44" s="1"/>
    </row>
    <row r="45" spans="1:21" ht="12" customHeight="1">
      <c r="B45" s="19"/>
      <c r="C45" s="26"/>
      <c r="D45" s="20"/>
      <c r="E45" s="20"/>
      <c r="F45" s="20"/>
      <c r="G45" s="21"/>
      <c r="H45" s="22"/>
      <c r="I45" s="21"/>
      <c r="J45" s="20"/>
      <c r="K45" s="12"/>
      <c r="M45" s="23"/>
      <c r="N45" s="23"/>
    </row>
    <row r="46" spans="1:21" s="1" customFormat="1" ht="12.75">
      <c r="E46" s="23" t="s">
        <v>12</v>
      </c>
      <c r="F46" s="23"/>
      <c r="G46" s="23"/>
      <c r="H46" s="23"/>
      <c r="I46" s="39" t="s">
        <v>74</v>
      </c>
      <c r="J46" s="34"/>
      <c r="K46" s="23"/>
      <c r="L46" s="23"/>
      <c r="M46" s="23" t="s">
        <v>15</v>
      </c>
      <c r="N46" s="38" t="s">
        <v>75</v>
      </c>
      <c r="O46" s="23"/>
    </row>
    <row r="47" spans="1:21" ht="7.5" customHeight="1">
      <c r="H47" s="8"/>
      <c r="J47" s="8"/>
    </row>
    <row r="48" spans="1:21">
      <c r="H48" s="8"/>
      <c r="J48" s="8"/>
    </row>
    <row r="49" spans="8:10">
      <c r="H49" s="8"/>
      <c r="J49" s="8"/>
    </row>
    <row r="50" spans="8:10">
      <c r="H50" s="8"/>
      <c r="J50" s="8"/>
    </row>
    <row r="51" spans="8:10">
      <c r="H51" s="8"/>
      <c r="J51" s="8"/>
    </row>
    <row r="52" spans="8:10">
      <c r="H52" s="8"/>
      <c r="J52" s="8"/>
    </row>
    <row r="53" spans="8:10">
      <c r="H53" s="8"/>
      <c r="J53" s="8"/>
    </row>
    <row r="54" spans="8:10">
      <c r="H54" s="8"/>
      <c r="J54" s="8"/>
    </row>
    <row r="55" spans="8:10">
      <c r="H55" s="8"/>
      <c r="J55" s="8"/>
    </row>
    <row r="56" spans="8:10">
      <c r="H56" s="8"/>
      <c r="J56" s="8"/>
    </row>
    <row r="57" spans="8:10">
      <c r="H57" s="8"/>
      <c r="J57" s="8"/>
    </row>
  </sheetData>
  <sheetProtection password="CA19" sheet="1" objects="1" scenarios="1" selectLockedCells="1" selectUnlockedCells="1"/>
  <sortState ref="B3:U44">
    <sortCondition descending="1" ref="K3:K44"/>
    <sortCondition ref="M3:M44"/>
  </sortState>
  <mergeCells count="12">
    <mergeCell ref="P1:P2"/>
    <mergeCell ref="K1:K2"/>
    <mergeCell ref="L1:L2"/>
    <mergeCell ref="M1:M2"/>
    <mergeCell ref="N1:N2"/>
    <mergeCell ref="O1:O2"/>
    <mergeCell ref="J1:J2"/>
    <mergeCell ref="A1:A2"/>
    <mergeCell ref="B1:B2"/>
    <mergeCell ref="C1:G1"/>
    <mergeCell ref="I1:I2"/>
    <mergeCell ref="H1:H2"/>
  </mergeCells>
  <phoneticPr fontId="4" type="noConversion"/>
  <conditionalFormatting sqref="C4:G44">
    <cfRule type="cellIs" dxfId="1" priority="65" operator="between">
      <formula>3</formula>
      <formula>5</formula>
    </cfRule>
  </conditionalFormatting>
  <conditionalFormatting sqref="J4:J44">
    <cfRule type="cellIs" dxfId="0" priority="64" operator="between">
      <formula>5</formula>
      <formula>20</formula>
    </cfRule>
  </conditionalFormatting>
  <conditionalFormatting sqref="C4">
    <cfRule type="colorScale" priority="63">
      <colorScale>
        <cfvo type="min" val="0"/>
        <cfvo type="max" val="0"/>
        <color rgb="FFFF7128"/>
        <color theme="0"/>
      </colorScale>
    </cfRule>
  </conditionalFormatting>
  <conditionalFormatting sqref="C5:G5">
    <cfRule type="colorScale" priority="62">
      <colorScale>
        <cfvo type="min" val="0"/>
        <cfvo type="max" val="0"/>
        <color rgb="FFFF7128"/>
        <color theme="0"/>
      </colorScale>
    </cfRule>
  </conditionalFormatting>
  <conditionalFormatting sqref="D8">
    <cfRule type="colorScale" priority="61">
      <colorScale>
        <cfvo type="min" val="0"/>
        <cfvo type="max" val="0"/>
        <color rgb="FFFF7128"/>
        <color theme="0"/>
      </colorScale>
    </cfRule>
  </conditionalFormatting>
  <conditionalFormatting sqref="E5:G5">
    <cfRule type="colorScale" priority="60">
      <colorScale>
        <cfvo type="min" val="0"/>
        <cfvo type="max" val="0"/>
        <color theme="0"/>
        <color rgb="FFFFEF9C"/>
      </colorScale>
    </cfRule>
  </conditionalFormatting>
  <conditionalFormatting sqref="E5">
    <cfRule type="colorScale" priority="58">
      <colorScale>
        <cfvo type="min" val="0"/>
        <cfvo type="max" val="0"/>
        <color theme="0"/>
        <color theme="0"/>
      </colorScale>
    </cfRule>
    <cfRule type="colorScale" priority="59">
      <colorScale>
        <cfvo type="min" val="0"/>
        <cfvo type="max" val="0"/>
        <color theme="0"/>
        <color rgb="FFFFEF9C"/>
      </colorScale>
    </cfRule>
  </conditionalFormatting>
  <conditionalFormatting sqref="F5">
    <cfRule type="colorScale" priority="56">
      <colorScale>
        <cfvo type="min" val="0"/>
        <cfvo type="max" val="0"/>
        <color theme="0"/>
        <color theme="0"/>
      </colorScale>
    </cfRule>
    <cfRule type="colorScale" priority="57">
      <colorScale>
        <cfvo type="min" val="0"/>
        <cfvo type="max" val="0"/>
        <color theme="0"/>
        <color rgb="FFFFEF9C"/>
      </colorScale>
    </cfRule>
  </conditionalFormatting>
  <conditionalFormatting sqref="D6:F6">
    <cfRule type="colorScale" priority="55">
      <colorScale>
        <cfvo type="min" val="0"/>
        <cfvo type="max" val="0"/>
        <color rgb="FFFF7128"/>
        <color theme="0"/>
      </colorScale>
    </cfRule>
  </conditionalFormatting>
  <conditionalFormatting sqref="D6:F6">
    <cfRule type="colorScale" priority="54">
      <colorScale>
        <cfvo type="min" val="0"/>
        <cfvo type="max" val="0"/>
        <color theme="0"/>
        <color rgb="FFFFEF9C"/>
      </colorScale>
    </cfRule>
  </conditionalFormatting>
  <conditionalFormatting sqref="D6:F6">
    <cfRule type="colorScale" priority="52">
      <colorScale>
        <cfvo type="min" val="0"/>
        <cfvo type="max" val="0"/>
        <color theme="0"/>
        <color theme="0"/>
      </colorScale>
    </cfRule>
    <cfRule type="colorScale" priority="53">
      <colorScale>
        <cfvo type="min" val="0"/>
        <cfvo type="max" val="0"/>
        <color theme="0"/>
        <color rgb="FFFFEF9C"/>
      </colorScale>
    </cfRule>
  </conditionalFormatting>
  <conditionalFormatting sqref="D7:E7">
    <cfRule type="colorScale" priority="51">
      <colorScale>
        <cfvo type="min" val="0"/>
        <cfvo type="max" val="0"/>
        <color rgb="FFFF7128"/>
        <color theme="0"/>
      </colorScale>
    </cfRule>
  </conditionalFormatting>
  <conditionalFormatting sqref="D7:E7">
    <cfRule type="colorScale" priority="50">
      <colorScale>
        <cfvo type="min" val="0"/>
        <cfvo type="max" val="0"/>
        <color theme="0"/>
        <color rgb="FFFFEF9C"/>
      </colorScale>
    </cfRule>
  </conditionalFormatting>
  <conditionalFormatting sqref="D7:E7">
    <cfRule type="colorScale" priority="48">
      <colorScale>
        <cfvo type="min" val="0"/>
        <cfvo type="max" val="0"/>
        <color theme="0"/>
        <color theme="0"/>
      </colorScale>
    </cfRule>
    <cfRule type="colorScale" priority="49">
      <colorScale>
        <cfvo type="min" val="0"/>
        <cfvo type="max" val="0"/>
        <color theme="0"/>
        <color rgb="FFFFEF9C"/>
      </colorScale>
    </cfRule>
  </conditionalFormatting>
  <conditionalFormatting sqref="C8:G8">
    <cfRule type="colorScale" priority="47">
      <colorScale>
        <cfvo type="min" val="0"/>
        <cfvo type="max" val="0"/>
        <color rgb="FFFF7128"/>
        <color theme="0"/>
      </colorScale>
    </cfRule>
  </conditionalFormatting>
  <conditionalFormatting sqref="C8:G8">
    <cfRule type="colorScale" priority="46">
      <colorScale>
        <cfvo type="min" val="0"/>
        <cfvo type="max" val="0"/>
        <color theme="0"/>
        <color rgb="FFFFEF9C"/>
      </colorScale>
    </cfRule>
  </conditionalFormatting>
  <conditionalFormatting sqref="C8:G8">
    <cfRule type="colorScale" priority="44">
      <colorScale>
        <cfvo type="min" val="0"/>
        <cfvo type="max" val="0"/>
        <color theme="0"/>
        <color theme="0"/>
      </colorScale>
    </cfRule>
    <cfRule type="colorScale" priority="45">
      <colorScale>
        <cfvo type="min" val="0"/>
        <cfvo type="max" val="0"/>
        <color theme="0"/>
        <color rgb="FFFFEF9C"/>
      </colorScale>
    </cfRule>
  </conditionalFormatting>
  <conditionalFormatting sqref="C9:G9">
    <cfRule type="colorScale" priority="43">
      <colorScale>
        <cfvo type="min" val="0"/>
        <cfvo type="max" val="0"/>
        <color rgb="FFFF7128"/>
        <color theme="0"/>
      </colorScale>
    </cfRule>
  </conditionalFormatting>
  <conditionalFormatting sqref="C9:G9">
    <cfRule type="colorScale" priority="42">
      <colorScale>
        <cfvo type="min" val="0"/>
        <cfvo type="max" val="0"/>
        <color theme="0"/>
        <color rgb="FFFFEF9C"/>
      </colorScale>
    </cfRule>
  </conditionalFormatting>
  <conditionalFormatting sqref="C9:G9">
    <cfRule type="colorScale" priority="40">
      <colorScale>
        <cfvo type="min" val="0"/>
        <cfvo type="max" val="0"/>
        <color theme="0"/>
        <color theme="0"/>
      </colorScale>
    </cfRule>
    <cfRule type="colorScale" priority="41">
      <colorScale>
        <cfvo type="min" val="0"/>
        <cfvo type="max" val="0"/>
        <color theme="0"/>
        <color rgb="FFFFEF9C"/>
      </colorScale>
    </cfRule>
  </conditionalFormatting>
  <conditionalFormatting sqref="C10:F10">
    <cfRule type="colorScale" priority="39">
      <colorScale>
        <cfvo type="min" val="0"/>
        <cfvo type="max" val="0"/>
        <color rgb="FFFF7128"/>
        <color theme="0"/>
      </colorScale>
    </cfRule>
  </conditionalFormatting>
  <conditionalFormatting sqref="C10:F10">
    <cfRule type="colorScale" priority="38">
      <colorScale>
        <cfvo type="min" val="0"/>
        <cfvo type="max" val="0"/>
        <color theme="0"/>
        <color rgb="FFFFEF9C"/>
      </colorScale>
    </cfRule>
  </conditionalFormatting>
  <conditionalFormatting sqref="C10:F10">
    <cfRule type="colorScale" priority="36">
      <colorScale>
        <cfvo type="min" val="0"/>
        <cfvo type="max" val="0"/>
        <color theme="0"/>
        <color theme="0"/>
      </colorScale>
    </cfRule>
    <cfRule type="colorScale" priority="37">
      <colorScale>
        <cfvo type="min" val="0"/>
        <cfvo type="max" val="0"/>
        <color theme="0"/>
        <color rgb="FFFFEF9C"/>
      </colorScale>
    </cfRule>
  </conditionalFormatting>
  <conditionalFormatting sqref="C11:G11">
    <cfRule type="colorScale" priority="35">
      <colorScale>
        <cfvo type="min" val="0"/>
        <cfvo type="max" val="0"/>
        <color rgb="FFFF7128"/>
        <color theme="0"/>
      </colorScale>
    </cfRule>
  </conditionalFormatting>
  <conditionalFormatting sqref="C11:G11">
    <cfRule type="colorScale" priority="34">
      <colorScale>
        <cfvo type="min" val="0"/>
        <cfvo type="max" val="0"/>
        <color theme="0"/>
        <color rgb="FFFFEF9C"/>
      </colorScale>
    </cfRule>
  </conditionalFormatting>
  <conditionalFormatting sqref="C11:G11">
    <cfRule type="colorScale" priority="32">
      <colorScale>
        <cfvo type="min" val="0"/>
        <cfvo type="max" val="0"/>
        <color theme="0"/>
        <color theme="0"/>
      </colorScale>
    </cfRule>
    <cfRule type="colorScale" priority="33">
      <colorScale>
        <cfvo type="min" val="0"/>
        <cfvo type="max" val="0"/>
        <color theme="0"/>
        <color rgb="FFFFEF9C"/>
      </colorScale>
    </cfRule>
  </conditionalFormatting>
  <conditionalFormatting sqref="C12:F12">
    <cfRule type="colorScale" priority="31">
      <colorScale>
        <cfvo type="min" val="0"/>
        <cfvo type="max" val="0"/>
        <color rgb="FFFF7128"/>
        <color theme="0"/>
      </colorScale>
    </cfRule>
  </conditionalFormatting>
  <conditionalFormatting sqref="C12:F12">
    <cfRule type="colorScale" priority="30">
      <colorScale>
        <cfvo type="min" val="0"/>
        <cfvo type="max" val="0"/>
        <color theme="0"/>
        <color rgb="FFFFEF9C"/>
      </colorScale>
    </cfRule>
  </conditionalFormatting>
  <conditionalFormatting sqref="C12:F12">
    <cfRule type="colorScale" priority="28">
      <colorScale>
        <cfvo type="min" val="0"/>
        <cfvo type="max" val="0"/>
        <color theme="0"/>
        <color theme="0"/>
      </colorScale>
    </cfRule>
    <cfRule type="colorScale" priority="29">
      <colorScale>
        <cfvo type="min" val="0"/>
        <cfvo type="max" val="0"/>
        <color theme="0"/>
        <color rgb="FFFFEF9C"/>
      </colorScale>
    </cfRule>
  </conditionalFormatting>
  <conditionalFormatting sqref="D13:F13">
    <cfRule type="colorScale" priority="27">
      <colorScale>
        <cfvo type="min" val="0"/>
        <cfvo type="max" val="0"/>
        <color rgb="FFFF7128"/>
        <color theme="0"/>
      </colorScale>
    </cfRule>
  </conditionalFormatting>
  <conditionalFormatting sqref="D13:F13">
    <cfRule type="colorScale" priority="26">
      <colorScale>
        <cfvo type="min" val="0"/>
        <cfvo type="max" val="0"/>
        <color theme="0"/>
        <color rgb="FFFFEF9C"/>
      </colorScale>
    </cfRule>
  </conditionalFormatting>
  <conditionalFormatting sqref="D13:F13">
    <cfRule type="colorScale" priority="24">
      <colorScale>
        <cfvo type="min" val="0"/>
        <cfvo type="max" val="0"/>
        <color theme="0"/>
        <color theme="0"/>
      </colorScale>
    </cfRule>
    <cfRule type="colorScale" priority="25">
      <colorScale>
        <cfvo type="min" val="0"/>
        <cfvo type="max" val="0"/>
        <color theme="0"/>
        <color rgb="FFFFEF9C"/>
      </colorScale>
    </cfRule>
  </conditionalFormatting>
  <conditionalFormatting sqref="D15:G20 C19:F23">
    <cfRule type="colorScale" priority="23">
      <colorScale>
        <cfvo type="min" val="0"/>
        <cfvo type="max" val="0"/>
        <color rgb="FFFF7128"/>
        <color theme="0"/>
      </colorScale>
    </cfRule>
  </conditionalFormatting>
  <conditionalFormatting sqref="D15:G20 C19:F23">
    <cfRule type="colorScale" priority="22">
      <colorScale>
        <cfvo type="min" val="0"/>
        <cfvo type="max" val="0"/>
        <color theme="0"/>
        <color rgb="FFFFEF9C"/>
      </colorScale>
    </cfRule>
  </conditionalFormatting>
  <conditionalFormatting sqref="D15:G20 C19:F23">
    <cfRule type="colorScale" priority="20">
      <colorScale>
        <cfvo type="min" val="0"/>
        <cfvo type="max" val="0"/>
        <color theme="0"/>
        <color theme="0"/>
      </colorScale>
    </cfRule>
    <cfRule type="colorScale" priority="21">
      <colorScale>
        <cfvo type="min" val="0"/>
        <cfvo type="max" val="0"/>
        <color theme="0"/>
        <color rgb="FFFFEF9C"/>
      </colorScale>
    </cfRule>
  </conditionalFormatting>
  <conditionalFormatting sqref="D24:E24">
    <cfRule type="colorScale" priority="19">
      <colorScale>
        <cfvo type="min" val="0"/>
        <cfvo type="max" val="0"/>
        <color rgb="FFFF7128"/>
        <color theme="0"/>
      </colorScale>
    </cfRule>
  </conditionalFormatting>
  <conditionalFormatting sqref="D24:E24">
    <cfRule type="colorScale" priority="18">
      <colorScale>
        <cfvo type="min" val="0"/>
        <cfvo type="max" val="0"/>
        <color theme="0"/>
        <color rgb="FFFFEF9C"/>
      </colorScale>
    </cfRule>
  </conditionalFormatting>
  <conditionalFormatting sqref="D24:E24">
    <cfRule type="colorScale" priority="16">
      <colorScale>
        <cfvo type="min" val="0"/>
        <cfvo type="max" val="0"/>
        <color theme="0"/>
        <color theme="0"/>
      </colorScale>
    </cfRule>
    <cfRule type="colorScale" priority="17">
      <colorScale>
        <cfvo type="min" val="0"/>
        <cfvo type="max" val="0"/>
        <color theme="0"/>
        <color rgb="FFFFEF9C"/>
      </colorScale>
    </cfRule>
  </conditionalFormatting>
  <conditionalFormatting sqref="D25:F34 C42:D44 D38:F42">
    <cfRule type="colorScale" priority="15">
      <colorScale>
        <cfvo type="min" val="0"/>
        <cfvo type="max" val="0"/>
        <color rgb="FFFF7128"/>
        <color theme="0"/>
      </colorScale>
    </cfRule>
  </conditionalFormatting>
  <conditionalFormatting sqref="D25:F34 C42:D44 D38:F42">
    <cfRule type="colorScale" priority="14">
      <colorScale>
        <cfvo type="min" val="0"/>
        <cfvo type="max" val="0"/>
        <color theme="0"/>
        <color rgb="FFFFEF9C"/>
      </colorScale>
    </cfRule>
  </conditionalFormatting>
  <conditionalFormatting sqref="D25:F34 C42:D44 D38:F42">
    <cfRule type="colorScale" priority="12">
      <colorScale>
        <cfvo type="min" val="0"/>
        <cfvo type="max" val="0"/>
        <color theme="0"/>
        <color theme="0"/>
      </colorScale>
    </cfRule>
    <cfRule type="colorScale" priority="13">
      <colorScale>
        <cfvo type="min" val="0"/>
        <cfvo type="max" val="0"/>
        <color theme="0"/>
        <color rgb="FFFFEF9C"/>
      </colorScale>
    </cfRule>
  </conditionalFormatting>
  <conditionalFormatting sqref="J4">
    <cfRule type="colorScale" priority="11">
      <colorScale>
        <cfvo type="min" val="0"/>
        <cfvo type="max" val="0"/>
        <color theme="0"/>
        <color theme="0"/>
      </colorScale>
    </cfRule>
  </conditionalFormatting>
  <conditionalFormatting sqref="B3:J34 B38:J44">
    <cfRule type="colorScale" priority="9">
      <colorScale>
        <cfvo type="min" val="0"/>
        <cfvo type="max" val="0"/>
        <color theme="0"/>
        <color theme="0"/>
      </colorScale>
    </cfRule>
  </conditionalFormatting>
  <conditionalFormatting sqref="J5:J34 J38:J44">
    <cfRule type="colorScale" priority="129">
      <colorScale>
        <cfvo type="min" val="0"/>
        <cfvo type="max" val="0"/>
        <color theme="0"/>
        <color theme="0"/>
      </colorScale>
    </cfRule>
  </conditionalFormatting>
  <conditionalFormatting sqref="D35:F37">
    <cfRule type="colorScale" priority="5">
      <colorScale>
        <cfvo type="min" val="0"/>
        <cfvo type="max" val="0"/>
        <color rgb="FFFF7128"/>
        <color theme="0"/>
      </colorScale>
    </cfRule>
  </conditionalFormatting>
  <conditionalFormatting sqref="D35:F37">
    <cfRule type="colorScale" priority="4">
      <colorScale>
        <cfvo type="min" val="0"/>
        <cfvo type="max" val="0"/>
        <color theme="0"/>
        <color rgb="FFFFEF9C"/>
      </colorScale>
    </cfRule>
  </conditionalFormatting>
  <conditionalFormatting sqref="D35:F37">
    <cfRule type="colorScale" priority="2">
      <colorScale>
        <cfvo type="min" val="0"/>
        <cfvo type="max" val="0"/>
        <color theme="0"/>
        <color theme="0"/>
      </colorScale>
    </cfRule>
    <cfRule type="colorScale" priority="3">
      <colorScale>
        <cfvo type="min" val="0"/>
        <cfvo type="max" val="0"/>
        <color theme="0"/>
        <color rgb="FFFFEF9C"/>
      </colorScale>
    </cfRule>
  </conditionalFormatting>
  <conditionalFormatting sqref="B35:J37">
    <cfRule type="colorScale" priority="1">
      <colorScale>
        <cfvo type="min" val="0"/>
        <cfvo type="max" val="0"/>
        <color theme="0"/>
        <color theme="0"/>
      </colorScale>
    </cfRule>
  </conditionalFormatting>
  <conditionalFormatting sqref="J35:J37">
    <cfRule type="colorScale" priority="8">
      <colorScale>
        <cfvo type="min" val="0"/>
        <cfvo type="max" val="0"/>
        <color theme="0"/>
        <color theme="0"/>
      </colorScale>
    </cfRule>
  </conditionalFormatting>
  <pageMargins left="0.26" right="7.874015748031496E-2" top="0.6567708333333333" bottom="0.15156249999999999" header="0.11" footer="0.11811023622047245"/>
  <pageSetup paperSize="9" scale="97" orientation="landscape" r:id="rId1"/>
  <headerFooter alignWithMargins="0">
    <oddHeader xml:space="preserve">&amp;L&amp;14 11 клас&amp;CПРОТОКОЛ 
результатів ІІІ  етапу Всеукраїнської учнівської олімпіади з &amp;12фізики &amp;10у 2021/2022 н.р.
&amp;R&amp;9МАХ 35 БАЛІВ  &amp;10        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7D40249874F874F934A3DC9C5A5178F" ma:contentTypeVersion="11" ma:contentTypeDescription="Создание документа." ma:contentTypeScope="" ma:versionID="7cea7ca4007875662d68056f8c0a2bd6">
  <xsd:schema xmlns:xsd="http://www.w3.org/2001/XMLSchema" xmlns:xs="http://www.w3.org/2001/XMLSchema" xmlns:p="http://schemas.microsoft.com/office/2006/metadata/properties" xmlns:ns2="508c0b77-8e73-4ef4-9d6f-fd27adc179fb" targetNamespace="http://schemas.microsoft.com/office/2006/metadata/properties" ma:root="true" ma:fieldsID="62e396c262bfae70c3a9af976278ca12" ns2:_="">
    <xsd:import namespace="508c0b77-8e73-4ef4-9d6f-fd27adc17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c0b77-8e73-4ef4-9d6f-fd27adc179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DE45CB-6FC3-4200-8D1A-D23BD876A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8c0b77-8e73-4ef4-9d6f-fd27adc179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7794F8-FBAB-45D3-A821-A72907BFE1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DD8103-FAAA-4316-BDB7-6016A8C4CCA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8_клас</vt:lpstr>
      <vt:lpstr>9 клас</vt:lpstr>
      <vt:lpstr>10 клас</vt:lpstr>
      <vt:lpstr>11 клас</vt:lpstr>
      <vt:lpstr>'10 клас'!Заголовки_для_печати</vt:lpstr>
      <vt:lpstr>'11 клас'!Заголовки_для_печати</vt:lpstr>
      <vt:lpstr>'8_клас'!Заголовки_для_печати</vt:lpstr>
      <vt:lpstr>'9 клас'!Заголовки_для_печати</vt:lpstr>
      <vt:lpstr>'10 клас'!Область_печати</vt:lpstr>
      <vt:lpstr>'11 клас'!Область_печати</vt:lpstr>
      <vt:lpstr>'8_клас'!Область_печати</vt:lpstr>
      <vt:lpstr>'9 клас'!Область_печати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fedchenko.s</cp:lastModifiedBy>
  <cp:lastPrinted>2022-02-07T11:40:53Z</cp:lastPrinted>
  <dcterms:created xsi:type="dcterms:W3CDTF">2006-02-24T17:46:56Z</dcterms:created>
  <dcterms:modified xsi:type="dcterms:W3CDTF">2022-02-08T08:23:51Z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0x01010067D40249874F874F934A3DC9C5A5178F</vt:lpwstr>
  </property>
</Properties>
</file>